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Jiranová\SŽT DNS_SAP_Rozvoj modulu údržby SAP PM - kolejová vozidla\02 Výzva\02 Finální verze\"/>
    </mc:Choice>
  </mc:AlternateContent>
  <xr:revisionPtr revIDLastSave="0" documentId="13_ncr:1_{50356210-AEFA-4558-8DA2-64D3F605EA8E}" xr6:coauthVersionLast="47" xr6:coauthVersionMax="47" xr10:uidLastSave="{00000000-0000-0000-0000-000000000000}"/>
  <bookViews>
    <workbookView xWindow="22932" yWindow="-108" windowWidth="23256" windowHeight="12576" activeTab="1" xr2:uid="{00000000-000D-0000-FFFF-FFFF00000000}"/>
  </bookViews>
  <sheets>
    <sheet name="SHV - VZOR A" sheetId="1" r:id="rId1"/>
    <sheet name="STV - VZOR B" sheetId="3" r:id="rId2"/>
  </sheets>
  <definedNames>
    <definedName name="_xlnm.Print_Area" localSheetId="0">'SHV - VZOR A'!$A$1:$X$82</definedName>
    <definedName name="_xlnm.Print_Area" localSheetId="1">'STV - VZOR B'!$A$1:$X$77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3" i="3" l="1"/>
  <c r="M43" i="3"/>
  <c r="U43" i="3" s="1"/>
  <c r="W41" i="3"/>
  <c r="U41" i="3"/>
  <c r="S41" i="3"/>
  <c r="Q41" i="3"/>
  <c r="O41" i="3"/>
  <c r="M41" i="3"/>
  <c r="W39" i="3"/>
  <c r="U39" i="3"/>
  <c r="S39" i="3"/>
  <c r="Q39" i="3"/>
  <c r="O39" i="3"/>
  <c r="M39" i="3"/>
  <c r="M33" i="3"/>
  <c r="K23" i="3"/>
  <c r="I23" i="3"/>
  <c r="G23" i="3"/>
  <c r="E23" i="3"/>
  <c r="C23" i="3"/>
  <c r="A23" i="3"/>
  <c r="K22" i="3"/>
  <c r="I22" i="3"/>
  <c r="G22" i="3"/>
  <c r="E22" i="3"/>
  <c r="C22" i="3"/>
  <c r="A22" i="3"/>
  <c r="W41" i="1" l="1"/>
  <c r="U41" i="1"/>
  <c r="S41" i="1"/>
  <c r="Q41" i="1"/>
  <c r="W39" i="1"/>
  <c r="U39" i="1"/>
  <c r="S39" i="1"/>
  <c r="Q39" i="1"/>
  <c r="O39" i="1"/>
  <c r="O41" i="1" s="1"/>
  <c r="M39" i="1"/>
  <c r="M41" i="1" s="1"/>
  <c r="K23" i="1"/>
  <c r="I23" i="1"/>
  <c r="G23" i="1"/>
  <c r="E23" i="1"/>
  <c r="C23" i="1"/>
  <c r="A23" i="1"/>
  <c r="K22" i="1"/>
  <c r="I22" i="1"/>
  <c r="G22" i="1"/>
  <c r="E22" i="1"/>
  <c r="C22" i="1"/>
  <c r="A22" i="1"/>
  <c r="M43" i="1" l="1"/>
  <c r="Q43" i="1"/>
  <c r="U43" i="1" l="1"/>
</calcChain>
</file>

<file path=xl/sharedStrings.xml><?xml version="1.0" encoding="utf-8"?>
<sst xmlns="http://schemas.openxmlformats.org/spreadsheetml/2006/main" count="504" uniqueCount="143">
  <si>
    <t>Druh a typ vozidla :</t>
  </si>
  <si>
    <t>Výr. číslo :</t>
  </si>
  <si>
    <t>Rok výroby:</t>
  </si>
  <si>
    <t>TK provedena dne :</t>
  </si>
  <si>
    <t>Místo provedení :</t>
  </si>
  <si>
    <t>Zařaditel :</t>
  </si>
  <si>
    <t>Důvod technické kontroly (zaškrtněte)</t>
  </si>
  <si>
    <t>Nově vyrobené</t>
  </si>
  <si>
    <t>Po změně konstrukce</t>
  </si>
  <si>
    <t xml:space="preserve"> </t>
  </si>
  <si>
    <t>Po opravě</t>
  </si>
  <si>
    <t>Provozované</t>
  </si>
  <si>
    <t>Zjištění (označení dle přílohy č.6, část I k vyhlášce MD ČR č.173/1995 Sb. v platném znění, ve které je</t>
  </si>
  <si>
    <t>rovněž uvedeno nezkrácené znění jednotlivých bodů).</t>
  </si>
  <si>
    <t>1.</t>
  </si>
  <si>
    <t>Označení a nápisy na vozidle</t>
  </si>
  <si>
    <t>ano</t>
  </si>
  <si>
    <t>ne</t>
  </si>
  <si>
    <t>2.</t>
  </si>
  <si>
    <t>Výška náraz. nad TK (940 - 1065 mm)</t>
  </si>
  <si>
    <t>I.L</t>
  </si>
  <si>
    <t>I.P</t>
  </si>
  <si>
    <t>II.L</t>
  </si>
  <si>
    <t>II.P</t>
  </si>
  <si>
    <t>3.</t>
  </si>
  <si>
    <t>Výška táhlového ústrojí nad TK (940 - 1065 mm)</t>
  </si>
  <si>
    <t>I.</t>
  </si>
  <si>
    <t>II.</t>
  </si>
  <si>
    <t>6.</t>
  </si>
  <si>
    <t>Důležité rozměry</t>
  </si>
  <si>
    <t>Kontrola obrysu</t>
  </si>
  <si>
    <t>vyhovuje</t>
  </si>
  <si>
    <t>nevyhovuje</t>
  </si>
  <si>
    <t>4.</t>
  </si>
  <si>
    <t>Dvojkolí - rozkolí</t>
  </si>
  <si>
    <t>5.</t>
  </si>
  <si>
    <t>Brzdy</t>
  </si>
  <si>
    <t>úplnost a funkčnost</t>
  </si>
  <si>
    <t>těsnost</t>
  </si>
  <si>
    <t>funkce zajišťovací brzdy</t>
  </si>
  <si>
    <t>rozchod dvojkolí (1410-1426)</t>
  </si>
  <si>
    <t>vodící šířka dvojkolí (max.1394)</t>
  </si>
  <si>
    <t>kola vlevo</t>
  </si>
  <si>
    <t>kola vpravo</t>
  </si>
  <si>
    <t xml:space="preserve">tloušťka okolku </t>
  </si>
  <si>
    <t xml:space="preserve">výška okolku </t>
  </si>
  <si>
    <t>strmost (min. 6,5)</t>
  </si>
  <si>
    <t>Elektrický odpor dvojkolí mezi obručemi nebo celistvými koly</t>
  </si>
  <si>
    <t>7.</t>
  </si>
  <si>
    <t>Skutečná hmotnost drážního vozidla  [kg]    *)</t>
  </si>
  <si>
    <t>8.</t>
  </si>
  <si>
    <t>Hmotnost na jednotlivá kola  [kg]  *)</t>
  </si>
  <si>
    <t>9.</t>
  </si>
  <si>
    <t xml:space="preserve">Skutečná hmotnost na nápravu každého dvojkolí [kg]  </t>
  </si>
  <si>
    <t>10.</t>
  </si>
  <si>
    <t xml:space="preserve">Vztah mezi hmotnostmi na kolo téhož dvojkolí [%] (rozdíl max. 8% hmotnosti na nápravu) </t>
  </si>
  <si>
    <t>11.</t>
  </si>
  <si>
    <t>Vztah mezi hmotnostmi na nápravy nebo podvozky [%]</t>
  </si>
  <si>
    <t>rozdíl [%]</t>
  </si>
  <si>
    <t>12.</t>
  </si>
  <si>
    <t>Těsnost proti úniku mazadel, popřípadě paliv, jsou-li ve vozidle</t>
  </si>
  <si>
    <t>13.</t>
  </si>
  <si>
    <t>Stav důležitých dílů</t>
  </si>
  <si>
    <t>14.</t>
  </si>
  <si>
    <t>Úplnost vybavení</t>
  </si>
  <si>
    <t xml:space="preserve">15.  </t>
  </si>
  <si>
    <t>Úplnost dokladů</t>
  </si>
  <si>
    <t>16.</t>
  </si>
  <si>
    <t>Předepsané vybavení</t>
  </si>
  <si>
    <t>17.</t>
  </si>
  <si>
    <t>Funkčnost vněj. osv.</t>
  </si>
  <si>
    <t>18.</t>
  </si>
  <si>
    <t>Klimatizace</t>
  </si>
  <si>
    <t>19.</t>
  </si>
  <si>
    <t>Topení, větrání</t>
  </si>
  <si>
    <t>20.</t>
  </si>
  <si>
    <t>Ovládací prvky</t>
  </si>
  <si>
    <t>21.</t>
  </si>
  <si>
    <t>Pískovací zařízení</t>
  </si>
  <si>
    <t>22.</t>
  </si>
  <si>
    <t>Funkčnost radiost.</t>
  </si>
  <si>
    <t>23.</t>
  </si>
  <si>
    <t>Rychloměry</t>
  </si>
  <si>
    <t>24.</t>
  </si>
  <si>
    <t>Pomocné stroje</t>
  </si>
  <si>
    <t>25.</t>
  </si>
  <si>
    <t>Čistění jízd.plochy kol</t>
  </si>
  <si>
    <t>26.</t>
  </si>
  <si>
    <t>Funkčnost měničů</t>
  </si>
  <si>
    <t>27.</t>
  </si>
  <si>
    <t>Mazání okolků</t>
  </si>
  <si>
    <t>28.</t>
  </si>
  <si>
    <t>Hlavní vypínač (odpoj.)</t>
  </si>
  <si>
    <t>31.</t>
  </si>
  <si>
    <t>Dveře, okna</t>
  </si>
  <si>
    <t>32.</t>
  </si>
  <si>
    <t>Madla, stupačky</t>
  </si>
  <si>
    <t xml:space="preserve">33. </t>
  </si>
  <si>
    <t>Spouštění motoru</t>
  </si>
  <si>
    <t>34.</t>
  </si>
  <si>
    <t>Signalizace motoru</t>
  </si>
  <si>
    <t>35.</t>
  </si>
  <si>
    <t>Regulace chlazení</t>
  </si>
  <si>
    <t>36.</t>
  </si>
  <si>
    <t>Požární signalizace</t>
  </si>
  <si>
    <t>37.</t>
  </si>
  <si>
    <t>Vícenásobné řízení</t>
  </si>
  <si>
    <t>38.</t>
  </si>
  <si>
    <t>Ovládací mechanizmy</t>
  </si>
  <si>
    <t>39.</t>
  </si>
  <si>
    <t>Podlaha, skříň</t>
  </si>
  <si>
    <t>41.</t>
  </si>
  <si>
    <t>Funkčnost WC</t>
  </si>
  <si>
    <t>42.</t>
  </si>
  <si>
    <t>Funkčnost umývárny</t>
  </si>
  <si>
    <t>43.</t>
  </si>
  <si>
    <t>Přístroje a ochrany</t>
  </si>
  <si>
    <t>44.</t>
  </si>
  <si>
    <t>Elektrická výzbroj</t>
  </si>
  <si>
    <t>45.</t>
  </si>
  <si>
    <t>Přech. zař. mezi SHV</t>
  </si>
  <si>
    <t>46.</t>
  </si>
  <si>
    <t>Pracovní část stroje</t>
  </si>
  <si>
    <t>48.</t>
  </si>
  <si>
    <t>Vodivé spojení</t>
  </si>
  <si>
    <t>nebo rozložení hmotnosti. Při TK se zkontroluje originál dokladu z vážení.</t>
  </si>
  <si>
    <t>Poznámky :</t>
  </si>
  <si>
    <t>Závěr technické kontroly :</t>
  </si>
  <si>
    <t xml:space="preserve">Kontrolu provedl :  </t>
  </si>
  <si>
    <t>...............................................</t>
  </si>
  <si>
    <t>podpis a razítko</t>
  </si>
  <si>
    <t xml:space="preserve">*)  Kontrola vážením se provádí u nově vyrobeného vozidla a vozidla po opravě nebo úpravě, mající vliv na změnu </t>
  </si>
  <si>
    <t xml:space="preserve">Zápis o technické kontrole speciálního hnacího vozidla Správy železnic </t>
  </si>
  <si>
    <t>EVN :</t>
  </si>
  <si>
    <r>
      <t xml:space="preserve">Vozidlo </t>
    </r>
    <r>
      <rPr>
        <b/>
        <u/>
        <sz val="11"/>
        <rFont val="Verdana"/>
        <family val="2"/>
        <charset val="238"/>
      </rPr>
      <t>je</t>
    </r>
    <r>
      <rPr>
        <u/>
        <sz val="11"/>
        <rFont val="Verdana"/>
        <family val="2"/>
        <charset val="238"/>
      </rPr>
      <t xml:space="preserve"> - </t>
    </r>
    <r>
      <rPr>
        <b/>
        <u/>
        <sz val="11"/>
        <rFont val="Verdana"/>
        <family val="2"/>
        <charset val="238"/>
      </rPr>
      <t>není</t>
    </r>
    <r>
      <rPr>
        <u/>
        <sz val="11"/>
        <rFont val="Verdana"/>
        <family val="2"/>
        <charset val="238"/>
      </rPr>
      <t xml:space="preserve"> schopné dalšího provozu.</t>
    </r>
  </si>
  <si>
    <t xml:space="preserve">Zápis o technické kontrole speciálního taženého vozidla Správy železnic </t>
  </si>
  <si>
    <t>funkce odbržďovače</t>
  </si>
  <si>
    <t>40.</t>
  </si>
  <si>
    <t>Úchytky pro plomby</t>
  </si>
  <si>
    <t>Přech. zař. mezi SV</t>
  </si>
  <si>
    <r>
      <t xml:space="preserve">Vozidlo </t>
    </r>
    <r>
      <rPr>
        <b/>
        <u/>
        <sz val="11"/>
        <rFont val="Verdana"/>
        <family val="2"/>
        <charset val="238"/>
      </rPr>
      <t>je - není</t>
    </r>
    <r>
      <rPr>
        <u/>
        <sz val="11"/>
        <rFont val="Verdana"/>
        <family val="2"/>
        <charset val="238"/>
      </rPr>
      <t xml:space="preserve"> schopné dalšího provozu.</t>
    </r>
  </si>
  <si>
    <t>Použitá měřidla:</t>
  </si>
  <si>
    <t>Měřidlo rozkolí, e. č.:                                           Měřidlo profilu UIC-ORE, e. č.: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</si>
</sst>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0"/>
      <name val="Arial CE"/>
      <charset val="238"/>
    </font>
    <font>
      <b/>
      <sz val="12"/>
      <name val="Verdana"/>
      <family val="2"/>
      <charset val="238"/>
    </font>
    <font>
      <b/>
      <i/>
      <sz val="9"/>
      <name val="Verdana"/>
      <family val="2"/>
      <charset val="238"/>
    </font>
    <font>
      <sz val="9"/>
      <name val="Verdana"/>
      <family val="2"/>
      <charset val="238"/>
    </font>
    <font>
      <b/>
      <i/>
      <sz val="8.5"/>
      <name val="Verdana"/>
      <family val="2"/>
      <charset val="238"/>
    </font>
    <font>
      <b/>
      <sz val="9"/>
      <name val="Verdana"/>
      <family val="2"/>
      <charset val="238"/>
    </font>
    <font>
      <sz val="8"/>
      <name val="Verdana"/>
      <family val="2"/>
      <charset val="238"/>
    </font>
    <font>
      <strike/>
      <sz val="9"/>
      <name val="Verdana"/>
      <family val="2"/>
      <charset val="238"/>
    </font>
    <font>
      <sz val="7.5"/>
      <name val="Verdana"/>
      <family val="2"/>
      <charset val="238"/>
    </font>
    <font>
      <b/>
      <u/>
      <sz val="11"/>
      <name val="Verdana"/>
      <family val="2"/>
      <charset val="238"/>
    </font>
    <font>
      <sz val="11"/>
      <name val="Verdana"/>
      <family val="2"/>
      <charset val="238"/>
    </font>
    <font>
      <u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1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5" xfId="0" applyFont="1" applyBorder="1"/>
    <xf numFmtId="0" fontId="3" fillId="0" borderId="6" xfId="0" applyFont="1" applyBorder="1"/>
    <xf numFmtId="0" fontId="4" fillId="0" borderId="6" xfId="0" applyFont="1" applyBorder="1"/>
    <xf numFmtId="0" fontId="3" fillId="0" borderId="0" xfId="0" applyFont="1"/>
    <xf numFmtId="0" fontId="3" fillId="0" borderId="0" xfId="0" applyFont="1" applyProtection="1">
      <protection locked="0" hidden="1"/>
    </xf>
    <xf numFmtId="0" fontId="5" fillId="0" borderId="11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>
      <alignment horizontal="left"/>
    </xf>
    <xf numFmtId="0" fontId="5" fillId="0" borderId="14" xfId="0" applyFont="1" applyBorder="1"/>
    <xf numFmtId="0" fontId="3" fillId="0" borderId="22" xfId="0" applyFont="1" applyBorder="1"/>
    <xf numFmtId="0" fontId="5" fillId="0" borderId="0" xfId="0" applyFont="1"/>
    <xf numFmtId="0" fontId="3" fillId="0" borderId="25" xfId="0" applyFont="1" applyBorder="1"/>
    <xf numFmtId="0" fontId="5" fillId="0" borderId="26" xfId="0" applyFont="1" applyBorder="1"/>
    <xf numFmtId="0" fontId="5" fillId="0" borderId="28" xfId="0" applyFont="1" applyBorder="1"/>
    <xf numFmtId="0" fontId="0" fillId="0" borderId="0" xfId="0" applyProtection="1">
      <protection hidden="1"/>
    </xf>
    <xf numFmtId="0" fontId="3" fillId="0" borderId="46" xfId="0" applyFont="1" applyBorder="1" applyAlignment="1">
      <alignment horizontal="centerContinuous"/>
    </xf>
    <xf numFmtId="0" fontId="3" fillId="0" borderId="25" xfId="0" applyFont="1" applyBorder="1" applyAlignment="1">
      <alignment horizontal="centerContinuous"/>
    </xf>
    <xf numFmtId="0" fontId="3" fillId="0" borderId="47" xfId="0" applyFont="1" applyBorder="1" applyAlignment="1">
      <alignment horizontal="centerContinuous"/>
    </xf>
    <xf numFmtId="0" fontId="3" fillId="0" borderId="25" xfId="0" applyFont="1" applyBorder="1" applyAlignment="1" applyProtection="1">
      <alignment horizontal="centerContinuous"/>
      <protection locked="0" hidden="1"/>
    </xf>
    <xf numFmtId="0" fontId="3" fillId="0" borderId="48" xfId="0" applyFont="1" applyBorder="1" applyAlignment="1">
      <alignment horizontal="centerContinuous"/>
    </xf>
    <xf numFmtId="0" fontId="5" fillId="0" borderId="20" xfId="0" applyFont="1" applyBorder="1"/>
    <xf numFmtId="0" fontId="3" fillId="0" borderId="55" xfId="0" applyFont="1" applyBorder="1" applyAlignment="1">
      <alignment horizontal="centerContinuous"/>
    </xf>
    <xf numFmtId="0" fontId="5" fillId="0" borderId="58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3" fillId="0" borderId="27" xfId="0" applyFont="1" applyBorder="1" applyAlignment="1">
      <alignment horizontal="centerContinuous"/>
    </xf>
    <xf numFmtId="0" fontId="3" fillId="0" borderId="18" xfId="0" applyFont="1" applyBorder="1" applyAlignment="1">
      <alignment horizontal="centerContinuous"/>
    </xf>
    <xf numFmtId="0" fontId="3" fillId="0" borderId="17" xfId="0" applyFont="1" applyBorder="1" applyAlignment="1">
      <alignment horizontal="centerContinuous"/>
    </xf>
    <xf numFmtId="0" fontId="3" fillId="0" borderId="19" xfId="0" applyFont="1" applyBorder="1" applyAlignment="1">
      <alignment horizontal="centerContinuous"/>
    </xf>
    <xf numFmtId="0" fontId="5" fillId="0" borderId="59" xfId="0" applyFont="1" applyBorder="1" applyAlignment="1">
      <alignment horizontal="left"/>
    </xf>
    <xf numFmtId="0" fontId="5" fillId="0" borderId="25" xfId="0" applyFont="1" applyBorder="1"/>
    <xf numFmtId="0" fontId="5" fillId="0" borderId="60" xfId="0" applyFont="1" applyBorder="1"/>
    <xf numFmtId="0" fontId="6" fillId="0" borderId="0" xfId="0" applyFont="1"/>
    <xf numFmtId="0" fontId="10" fillId="0" borderId="0" xfId="0" applyFont="1"/>
    <xf numFmtId="0" fontId="3" fillId="0" borderId="0" xfId="0" applyFont="1" applyAlignment="1">
      <alignment horizontal="centerContinuous"/>
    </xf>
    <xf numFmtId="0" fontId="5" fillId="0" borderId="46" xfId="0" applyFont="1" applyBorder="1"/>
    <xf numFmtId="0" fontId="5" fillId="0" borderId="37" xfId="0" applyFont="1" applyBorder="1"/>
    <xf numFmtId="0" fontId="2" fillId="0" borderId="0" xfId="0" applyFont="1"/>
    <xf numFmtId="0" fontId="5" fillId="2" borderId="26" xfId="0" applyFont="1" applyFill="1" applyBorder="1"/>
    <xf numFmtId="0" fontId="3" fillId="2" borderId="46" xfId="0" applyFont="1" applyFill="1" applyBorder="1" applyAlignment="1">
      <alignment horizontal="centerContinuous"/>
    </xf>
    <xf numFmtId="0" fontId="3" fillId="2" borderId="25" xfId="0" applyFont="1" applyFill="1" applyBorder="1" applyAlignment="1">
      <alignment horizontal="centerContinuous"/>
    </xf>
    <xf numFmtId="0" fontId="3" fillId="2" borderId="47" xfId="0" applyFont="1" applyFill="1" applyBorder="1" applyAlignment="1">
      <alignment horizontal="centerContinuous"/>
    </xf>
    <xf numFmtId="0" fontId="3" fillId="2" borderId="25" xfId="0" applyFont="1" applyFill="1" applyBorder="1" applyAlignment="1" applyProtection="1">
      <alignment horizontal="centerContinuous"/>
      <protection locked="0" hidden="1"/>
    </xf>
    <xf numFmtId="0" fontId="3" fillId="2" borderId="48" xfId="0" applyFont="1" applyFill="1" applyBorder="1" applyAlignment="1">
      <alignment horizontal="centerContinuous"/>
    </xf>
    <xf numFmtId="14" fontId="3" fillId="0" borderId="7" xfId="0" applyNumberFormat="1" applyFont="1" applyBorder="1" applyAlignment="1" applyProtection="1">
      <alignment horizontal="left"/>
      <protection locked="0" hidden="1"/>
    </xf>
    <xf numFmtId="14" fontId="3" fillId="0" borderId="8" xfId="0" applyNumberFormat="1" applyFont="1" applyBorder="1" applyAlignment="1" applyProtection="1">
      <alignment horizontal="left"/>
      <protection locked="0" hidden="1"/>
    </xf>
    <xf numFmtId="0" fontId="3" fillId="0" borderId="7" xfId="0" applyFont="1" applyBorder="1" applyAlignment="1" applyProtection="1">
      <alignment horizontal="left"/>
      <protection locked="0" hidden="1"/>
    </xf>
    <xf numFmtId="0" fontId="3" fillId="0" borderId="8" xfId="0" applyFont="1" applyBorder="1" applyAlignment="1" applyProtection="1">
      <alignment horizontal="left"/>
      <protection locked="0" hidden="1"/>
    </xf>
    <xf numFmtId="0" fontId="3" fillId="0" borderId="62" xfId="0" applyFont="1" applyBorder="1" applyAlignment="1" applyProtection="1">
      <alignment horizontal="left"/>
      <protection locked="0" hidden="1"/>
    </xf>
    <xf numFmtId="0" fontId="3" fillId="0" borderId="63" xfId="0" applyFont="1" applyBorder="1" applyAlignment="1" applyProtection="1">
      <alignment horizontal="left"/>
      <protection locked="0" hidden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 applyProtection="1">
      <alignment horizontal="left"/>
      <protection locked="0" hidden="1"/>
    </xf>
    <xf numFmtId="0" fontId="3" fillId="0" borderId="3" xfId="0" applyFont="1" applyBorder="1" applyAlignment="1" applyProtection="1">
      <alignment horizontal="left"/>
      <protection locked="0" hidden="1"/>
    </xf>
    <xf numFmtId="49" fontId="3" fillId="0" borderId="2" xfId="0" applyNumberFormat="1" applyFont="1" applyBorder="1" applyAlignment="1" applyProtection="1">
      <alignment horizontal="left"/>
      <protection locked="0" hidden="1"/>
    </xf>
    <xf numFmtId="49" fontId="3" fillId="0" borderId="3" xfId="0" applyNumberFormat="1" applyFont="1" applyBorder="1" applyAlignment="1" applyProtection="1">
      <alignment horizontal="left"/>
      <protection locked="0" hidden="1"/>
    </xf>
    <xf numFmtId="0" fontId="3" fillId="0" borderId="2" xfId="0" applyFont="1" applyBorder="1" applyAlignment="1" applyProtection="1">
      <alignment horizontal="center"/>
      <protection locked="0" hidden="1"/>
    </xf>
    <xf numFmtId="0" fontId="3" fillId="0" borderId="4" xfId="0" applyFont="1" applyBorder="1" applyAlignment="1" applyProtection="1">
      <alignment horizontal="center"/>
      <protection locked="0" hidden="1"/>
    </xf>
    <xf numFmtId="0" fontId="2" fillId="0" borderId="6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1" xfId="0" applyFont="1" applyBorder="1" applyAlignment="1" applyProtection="1">
      <alignment horizontal="center"/>
      <protection locked="0" hidden="1"/>
    </xf>
    <xf numFmtId="0" fontId="3" fillId="0" borderId="23" xfId="0" applyFont="1" applyBorder="1" applyAlignment="1" applyProtection="1">
      <alignment horizontal="center"/>
      <protection locked="0" hidden="1"/>
    </xf>
    <xf numFmtId="0" fontId="3" fillId="0" borderId="24" xfId="0" applyFont="1" applyBorder="1" applyAlignment="1" applyProtection="1">
      <alignment horizontal="center"/>
      <protection locked="0" hidden="1"/>
    </xf>
    <xf numFmtId="16" fontId="5" fillId="0" borderId="12" xfId="0" applyNumberFormat="1" applyFont="1" applyBorder="1" applyAlignment="1">
      <alignment horizontal="left" vertical="center"/>
    </xf>
    <xf numFmtId="16" fontId="5" fillId="0" borderId="2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/>
      <protection locked="0" hidden="1"/>
    </xf>
    <xf numFmtId="0" fontId="3" fillId="0" borderId="15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3" xfId="0" applyFont="1" applyBorder="1" applyAlignment="1" applyProtection="1">
      <alignment horizontal="center" vertical="center"/>
      <protection locked="0" hidden="1"/>
    </xf>
    <xf numFmtId="0" fontId="3" fillId="0" borderId="16" xfId="0" applyFont="1" applyBorder="1" applyAlignment="1" applyProtection="1">
      <alignment horizontal="center" vertical="center"/>
      <protection locked="0" hidden="1"/>
    </xf>
    <xf numFmtId="0" fontId="3" fillId="0" borderId="24" xfId="0" applyFont="1" applyBorder="1" applyAlignment="1" applyProtection="1">
      <alignment horizontal="center" vertical="center"/>
      <protection locked="0" hidden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2" borderId="17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 applyProtection="1">
      <alignment horizontal="center"/>
      <protection locked="0" hidden="1"/>
    </xf>
    <xf numFmtId="0" fontId="3" fillId="0" borderId="33" xfId="0" applyFont="1" applyBorder="1" applyAlignment="1" applyProtection="1">
      <alignment horizontal="center"/>
      <protection locked="0" hidden="1"/>
    </xf>
    <xf numFmtId="0" fontId="3" fillId="0" borderId="30" xfId="0" applyFont="1" applyBorder="1" applyAlignment="1" applyProtection="1">
      <alignment horizontal="center"/>
      <protection locked="0" hidden="1"/>
    </xf>
    <xf numFmtId="0" fontId="3" fillId="0" borderId="32" xfId="0" applyFont="1" applyBorder="1" applyAlignment="1" applyProtection="1">
      <alignment horizontal="center"/>
      <protection locked="0" hidden="1"/>
    </xf>
    <xf numFmtId="2" fontId="3" fillId="2" borderId="29" xfId="0" applyNumberFormat="1" applyFont="1" applyFill="1" applyBorder="1" applyAlignment="1" applyProtection="1">
      <alignment horizontal="center"/>
      <protection locked="0" hidden="1"/>
    </xf>
    <xf numFmtId="2" fontId="3" fillId="2" borderId="30" xfId="0" applyNumberFormat="1" applyFont="1" applyFill="1" applyBorder="1" applyAlignment="1" applyProtection="1">
      <alignment horizontal="center"/>
      <protection locked="0" hidden="1"/>
    </xf>
    <xf numFmtId="2" fontId="3" fillId="2" borderId="31" xfId="0" applyNumberFormat="1" applyFont="1" applyFill="1" applyBorder="1" applyAlignment="1" applyProtection="1">
      <alignment horizontal="center"/>
      <protection locked="0" hidden="1"/>
    </xf>
    <xf numFmtId="2" fontId="3" fillId="2" borderId="32" xfId="0" applyNumberFormat="1" applyFont="1" applyFill="1" applyBorder="1" applyAlignment="1" applyProtection="1">
      <alignment horizontal="center"/>
      <protection locked="0" hidden="1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2" fontId="3" fillId="2" borderId="34" xfId="0" applyNumberFormat="1" applyFont="1" applyFill="1" applyBorder="1" applyAlignment="1" applyProtection="1">
      <alignment horizontal="center"/>
      <protection locked="0" hidden="1"/>
    </xf>
    <xf numFmtId="2" fontId="3" fillId="2" borderId="8" xfId="0" applyNumberFormat="1" applyFont="1" applyFill="1" applyBorder="1" applyAlignment="1" applyProtection="1">
      <alignment horizontal="center"/>
      <protection locked="0" hidden="1"/>
    </xf>
    <xf numFmtId="2" fontId="3" fillId="2" borderId="35" xfId="0" applyNumberFormat="1" applyFont="1" applyFill="1" applyBorder="1" applyAlignment="1" applyProtection="1">
      <alignment horizontal="center"/>
      <protection locked="0" hidden="1"/>
    </xf>
    <xf numFmtId="2" fontId="3" fillId="2" borderId="36" xfId="0" applyNumberFormat="1" applyFont="1" applyFill="1" applyBorder="1" applyAlignment="1" applyProtection="1">
      <alignment horizontal="center"/>
      <protection locked="0" hidden="1"/>
    </xf>
    <xf numFmtId="0" fontId="7" fillId="0" borderId="37" xfId="0" applyFont="1" applyBorder="1" applyAlignment="1" applyProtection="1">
      <alignment horizontal="left"/>
      <protection locked="0" hidden="1"/>
    </xf>
    <xf numFmtId="0" fontId="7" fillId="0" borderId="38" xfId="0" applyFont="1" applyBorder="1" applyAlignment="1" applyProtection="1">
      <alignment horizontal="left"/>
      <protection locked="0" hidden="1"/>
    </xf>
    <xf numFmtId="0" fontId="7" fillId="0" borderId="39" xfId="0" applyFont="1" applyBorder="1" applyAlignment="1" applyProtection="1">
      <alignment horizontal="left"/>
      <protection locked="0" hidden="1"/>
    </xf>
    <xf numFmtId="0" fontId="7" fillId="0" borderId="40" xfId="0" applyFont="1" applyBorder="1" applyAlignment="1" applyProtection="1">
      <alignment horizontal="center"/>
      <protection locked="0" hidden="1"/>
    </xf>
    <xf numFmtId="0" fontId="7" fillId="0" borderId="38" xfId="0" applyFont="1" applyBorder="1" applyAlignment="1" applyProtection="1">
      <alignment horizontal="center"/>
      <protection locked="0" hidden="1"/>
    </xf>
    <xf numFmtId="0" fontId="7" fillId="0" borderId="39" xfId="0" applyFont="1" applyBorder="1" applyAlignment="1" applyProtection="1">
      <alignment horizontal="center"/>
      <protection locked="0" hidden="1"/>
    </xf>
    <xf numFmtId="0" fontId="3" fillId="0" borderId="40" xfId="0" applyFont="1" applyBorder="1" applyAlignment="1" applyProtection="1">
      <alignment horizontal="center"/>
      <protection locked="0" hidden="1"/>
    </xf>
    <xf numFmtId="0" fontId="3" fillId="0" borderId="38" xfId="0" applyFont="1" applyBorder="1" applyAlignment="1" applyProtection="1">
      <alignment horizontal="center"/>
      <protection locked="0" hidden="1"/>
    </xf>
    <xf numFmtId="0" fontId="3" fillId="0" borderId="41" xfId="0" applyFont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center"/>
      <protection locked="0" hidden="1"/>
    </xf>
    <xf numFmtId="0" fontId="3" fillId="2" borderId="30" xfId="0" applyFont="1" applyFill="1" applyBorder="1" applyAlignment="1" applyProtection="1">
      <alignment horizontal="center"/>
      <protection locked="0" hidden="1"/>
    </xf>
    <xf numFmtId="0" fontId="3" fillId="2" borderId="31" xfId="0" applyFont="1" applyFill="1" applyBorder="1" applyAlignment="1" applyProtection="1">
      <alignment horizontal="center"/>
      <protection locked="0" hidden="1"/>
    </xf>
    <xf numFmtId="0" fontId="8" fillId="2" borderId="17" xfId="0" applyFont="1" applyFill="1" applyBorder="1" applyAlignment="1" applyProtection="1">
      <alignment horizontal="left"/>
      <protection locked="0" hidden="1"/>
    </xf>
    <xf numFmtId="0" fontId="8" fillId="2" borderId="27" xfId="0" applyFont="1" applyFill="1" applyBorder="1" applyAlignment="1" applyProtection="1">
      <alignment horizontal="left"/>
      <protection locked="0" hidden="1"/>
    </xf>
    <xf numFmtId="0" fontId="8" fillId="2" borderId="18" xfId="0" applyFont="1" applyFill="1" applyBorder="1" applyAlignment="1" applyProtection="1">
      <alignment horizontal="left"/>
      <protection locked="0" hidden="1"/>
    </xf>
    <xf numFmtId="0" fontId="3" fillId="0" borderId="17" xfId="0" applyFont="1" applyBorder="1" applyAlignment="1" applyProtection="1">
      <alignment horizontal="center"/>
      <protection locked="0" hidden="1"/>
    </xf>
    <xf numFmtId="0" fontId="3" fillId="0" borderId="27" xfId="0" applyFont="1" applyBorder="1" applyAlignment="1" applyProtection="1">
      <alignment horizontal="center"/>
      <protection locked="0" hidden="1"/>
    </xf>
    <xf numFmtId="0" fontId="3" fillId="0" borderId="18" xfId="0" applyFont="1" applyBorder="1" applyAlignment="1" applyProtection="1">
      <alignment horizontal="center"/>
      <protection locked="0" hidden="1"/>
    </xf>
    <xf numFmtId="0" fontId="3" fillId="0" borderId="19" xfId="0" applyFont="1" applyBorder="1" applyAlignment="1" applyProtection="1">
      <alignment horizontal="center"/>
      <protection locked="0" hidden="1"/>
    </xf>
    <xf numFmtId="165" fontId="5" fillId="2" borderId="44" xfId="0" applyNumberFormat="1" applyFont="1" applyFill="1" applyBorder="1" applyAlignment="1" applyProtection="1">
      <alignment horizontal="center"/>
      <protection hidden="1"/>
    </xf>
    <xf numFmtId="165" fontId="5" fillId="2" borderId="45" xfId="0" applyNumberFormat="1" applyFont="1" applyFill="1" applyBorder="1" applyAlignment="1" applyProtection="1">
      <alignment horizontal="center"/>
      <protection hidden="1"/>
    </xf>
    <xf numFmtId="164" fontId="5" fillId="2" borderId="45" xfId="0" applyNumberFormat="1" applyFont="1" applyFill="1" applyBorder="1" applyAlignment="1" applyProtection="1">
      <alignment horizontal="center"/>
      <protection hidden="1"/>
    </xf>
    <xf numFmtId="164" fontId="5" fillId="2" borderId="7" xfId="0" applyNumberFormat="1" applyFont="1" applyFill="1" applyBorder="1" applyAlignment="1" applyProtection="1">
      <alignment horizontal="center"/>
      <protection hidden="1"/>
    </xf>
    <xf numFmtId="164" fontId="5" fillId="2" borderId="8" xfId="0" applyNumberFormat="1" applyFont="1" applyFill="1" applyBorder="1" applyAlignment="1" applyProtection="1">
      <alignment horizontal="center"/>
      <protection hidden="1"/>
    </xf>
    <xf numFmtId="0" fontId="8" fillId="2" borderId="35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/>
    </xf>
    <xf numFmtId="165" fontId="5" fillId="2" borderId="42" xfId="0" applyNumberFormat="1" applyFont="1" applyFill="1" applyBorder="1" applyAlignment="1" applyProtection="1">
      <alignment horizontal="center"/>
      <protection hidden="1"/>
    </xf>
    <xf numFmtId="165" fontId="5" fillId="2" borderId="3" xfId="0" applyNumberFormat="1" applyFont="1" applyFill="1" applyBorder="1" applyAlignment="1" applyProtection="1">
      <alignment horizontal="center"/>
      <protection hidden="1"/>
    </xf>
    <xf numFmtId="165" fontId="5" fillId="2" borderId="43" xfId="0" applyNumberFormat="1" applyFont="1" applyFill="1" applyBorder="1" applyAlignment="1" applyProtection="1">
      <alignment horizontal="center"/>
      <protection hidden="1"/>
    </xf>
    <xf numFmtId="164" fontId="5" fillId="2" borderId="43" xfId="0" applyNumberFormat="1" applyFont="1" applyFill="1" applyBorder="1" applyAlignment="1" applyProtection="1">
      <alignment horizontal="center"/>
      <protection hidden="1"/>
    </xf>
    <xf numFmtId="164" fontId="5" fillId="2" borderId="3" xfId="0" applyNumberFormat="1" applyFont="1" applyFill="1" applyBorder="1" applyAlignment="1" applyProtection="1">
      <alignment horizontal="center"/>
      <protection hidden="1"/>
    </xf>
    <xf numFmtId="0" fontId="3" fillId="0" borderId="35" xfId="0" applyFont="1" applyBorder="1" applyAlignment="1" applyProtection="1">
      <alignment horizontal="center"/>
      <protection locked="0" hidden="1"/>
    </xf>
    <xf numFmtId="0" fontId="3" fillId="0" borderId="7" xfId="0" applyFont="1" applyBorder="1" applyAlignment="1" applyProtection="1">
      <alignment horizontal="center"/>
      <protection locked="0" hidden="1"/>
    </xf>
    <xf numFmtId="0" fontId="3" fillId="0" borderId="8" xfId="0" applyFont="1" applyBorder="1" applyAlignment="1" applyProtection="1">
      <alignment horizontal="center"/>
      <protection locked="0" hidden="1"/>
    </xf>
    <xf numFmtId="0" fontId="3" fillId="0" borderId="36" xfId="0" applyFont="1" applyBorder="1" applyAlignment="1" applyProtection="1">
      <alignment horizontal="center"/>
      <protection locked="0" hidden="1"/>
    </xf>
    <xf numFmtId="0" fontId="3" fillId="2" borderId="32" xfId="0" applyFont="1" applyFill="1" applyBorder="1" applyAlignment="1" applyProtection="1">
      <alignment horizontal="center"/>
      <protection locked="0" hidden="1"/>
    </xf>
    <xf numFmtId="0" fontId="3" fillId="2" borderId="33" xfId="0" applyFont="1" applyFill="1" applyBorder="1" applyAlignment="1">
      <alignment horizontal="center"/>
    </xf>
    <xf numFmtId="0" fontId="3" fillId="2" borderId="29" xfId="0" applyFont="1" applyFill="1" applyBorder="1" applyAlignment="1" applyProtection="1">
      <alignment horizontal="center"/>
      <protection locked="0" hidden="1"/>
    </xf>
    <xf numFmtId="0" fontId="3" fillId="2" borderId="50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>
      <alignment horizontal="center"/>
    </xf>
    <xf numFmtId="1" fontId="3" fillId="0" borderId="40" xfId="0" applyNumberFormat="1" applyFont="1" applyBorder="1" applyAlignment="1">
      <alignment horizontal="center"/>
    </xf>
    <xf numFmtId="1" fontId="3" fillId="0" borderId="39" xfId="0" applyNumberFormat="1" applyFont="1" applyBorder="1" applyAlignment="1">
      <alignment horizontal="center"/>
    </xf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39" xfId="0" applyFont="1" applyBorder="1" applyAlignment="1" applyProtection="1">
      <alignment horizontal="center"/>
      <protection locked="0" hidden="1"/>
    </xf>
    <xf numFmtId="165" fontId="3" fillId="0" borderId="40" xfId="0" applyNumberFormat="1" applyFont="1" applyBorder="1" applyAlignment="1">
      <alignment horizontal="center"/>
    </xf>
    <xf numFmtId="165" fontId="3" fillId="0" borderId="39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1" fontId="3" fillId="0" borderId="40" xfId="0" applyNumberFormat="1" applyFont="1" applyBorder="1" applyAlignment="1" applyProtection="1">
      <alignment horizontal="center"/>
      <protection locked="0" hidden="1"/>
    </xf>
    <xf numFmtId="1" fontId="3" fillId="0" borderId="39" xfId="0" applyNumberFormat="1" applyFont="1" applyBorder="1" applyAlignment="1" applyProtection="1">
      <alignment horizontal="center"/>
      <protection locked="0" hidden="1"/>
    </xf>
    <xf numFmtId="0" fontId="3" fillId="0" borderId="51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53" xfId="0" applyFont="1" applyBorder="1" applyAlignment="1">
      <alignment horizontal="left"/>
    </xf>
    <xf numFmtId="3" fontId="3" fillId="0" borderId="51" xfId="0" applyNumberFormat="1" applyFont="1" applyBorder="1" applyAlignment="1">
      <alignment horizontal="center"/>
    </xf>
    <xf numFmtId="3" fontId="3" fillId="0" borderId="52" xfId="0" applyNumberFormat="1" applyFont="1" applyBorder="1" applyAlignment="1">
      <alignment horizontal="center"/>
    </xf>
    <xf numFmtId="3" fontId="3" fillId="0" borderId="54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1" fontId="3" fillId="0" borderId="37" xfId="0" applyNumberFormat="1" applyFont="1" applyBorder="1" applyAlignment="1" applyProtection="1">
      <alignment horizontal="center"/>
      <protection locked="0" hidden="1"/>
    </xf>
    <xf numFmtId="1" fontId="3" fillId="0" borderId="56" xfId="0" applyNumberFormat="1" applyFont="1" applyBorder="1" applyAlignment="1" applyProtection="1">
      <alignment horizontal="center"/>
      <protection locked="0" hidden="1"/>
    </xf>
    <xf numFmtId="1" fontId="3" fillId="0" borderId="57" xfId="0" applyNumberFormat="1" applyFont="1" applyBorder="1" applyAlignment="1" applyProtection="1">
      <alignment horizontal="center"/>
      <protection locked="0" hidden="1"/>
    </xf>
    <xf numFmtId="1" fontId="3" fillId="0" borderId="41" xfId="0" applyNumberFormat="1" applyFont="1" applyBorder="1" applyAlignment="1" applyProtection="1">
      <alignment horizontal="center"/>
      <protection locked="0" hidden="1"/>
    </xf>
    <xf numFmtId="0" fontId="3" fillId="0" borderId="31" xfId="0" applyFont="1" applyBorder="1" applyAlignment="1">
      <alignment horizontal="left"/>
    </xf>
    <xf numFmtId="165" fontId="3" fillId="0" borderId="41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165" fontId="3" fillId="0" borderId="38" xfId="0" applyNumberFormat="1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9" xfId="0" applyFont="1" applyBorder="1" applyAlignment="1" applyProtection="1">
      <alignment horizontal="left"/>
      <protection locked="0" hidden="1"/>
    </xf>
    <xf numFmtId="0" fontId="3" fillId="0" borderId="33" xfId="0" applyFont="1" applyBorder="1" applyAlignment="1" applyProtection="1">
      <alignment horizontal="left"/>
      <protection locked="0" hidden="1"/>
    </xf>
    <xf numFmtId="0" fontId="3" fillId="0" borderId="50" xfId="0" applyFont="1" applyBorder="1" applyAlignment="1" applyProtection="1">
      <alignment horizontal="left"/>
      <protection locked="0" hidden="1"/>
    </xf>
    <xf numFmtId="0" fontId="9" fillId="0" borderId="0" xfId="0" applyFont="1" applyAlignment="1">
      <alignment horizontal="left"/>
    </xf>
    <xf numFmtId="0" fontId="11" fillId="0" borderId="0" xfId="0" applyFont="1" applyAlignment="1" applyProtection="1">
      <alignment horizont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 hidden="1"/>
    </xf>
    <xf numFmtId="0" fontId="3" fillId="0" borderId="1" xfId="0" applyFont="1" applyBorder="1" applyAlignment="1" applyProtection="1">
      <alignment horizontal="left"/>
      <protection locked="0" hidden="1"/>
    </xf>
    <xf numFmtId="0" fontId="3" fillId="0" borderId="4" xfId="0" applyFont="1" applyBorder="1" applyAlignment="1" applyProtection="1">
      <alignment horizontal="left"/>
      <protection locked="0" hidden="1"/>
    </xf>
    <xf numFmtId="0" fontId="5" fillId="0" borderId="49" xfId="0" applyFont="1" applyBorder="1" applyAlignment="1" applyProtection="1">
      <alignment horizontal="left"/>
      <protection locked="0" hidden="1"/>
    </xf>
    <xf numFmtId="0" fontId="5" fillId="0" borderId="33" xfId="0" applyFont="1" applyBorder="1" applyAlignment="1" applyProtection="1">
      <alignment horizontal="left"/>
      <protection locked="0" hidden="1"/>
    </xf>
    <xf numFmtId="0" fontId="5" fillId="0" borderId="50" xfId="0" applyFont="1" applyBorder="1" applyAlignment="1" applyProtection="1">
      <alignment horizontal="left"/>
      <protection locked="0" hidden="1"/>
    </xf>
    <xf numFmtId="0" fontId="5" fillId="0" borderId="61" xfId="0" applyFont="1" applyBorder="1" applyAlignment="1" applyProtection="1">
      <alignment horizontal="left"/>
      <protection locked="0" hidden="1"/>
    </xf>
    <xf numFmtId="0" fontId="5" fillId="0" borderId="7" xfId="0" applyFont="1" applyBorder="1" applyAlignment="1" applyProtection="1">
      <alignment horizontal="left"/>
      <protection locked="0" hidden="1"/>
    </xf>
    <xf numFmtId="0" fontId="5" fillId="0" borderId="9" xfId="0" applyFont="1" applyBorder="1" applyAlignment="1" applyProtection="1">
      <alignment horizontal="left"/>
      <protection locked="0" hidden="1"/>
    </xf>
    <xf numFmtId="0" fontId="7" fillId="0" borderId="13" xfId="0" applyFont="1" applyBorder="1" applyAlignment="1" applyProtection="1">
      <alignment horizontal="center" vertical="center"/>
      <protection locked="0" hidden="1"/>
    </xf>
    <xf numFmtId="0" fontId="7" fillId="0" borderId="14" xfId="0" applyFont="1" applyBorder="1" applyAlignment="1" applyProtection="1">
      <alignment horizontal="center" vertical="center"/>
      <protection locked="0" hidden="1"/>
    </xf>
    <xf numFmtId="0" fontId="7" fillId="0" borderId="16" xfId="0" applyFont="1" applyBorder="1" applyAlignment="1" applyProtection="1">
      <alignment horizontal="center" vertical="center"/>
      <protection locked="0" hidden="1"/>
    </xf>
    <xf numFmtId="0" fontId="7" fillId="0" borderId="21" xfId="0" applyFont="1" applyBorder="1" applyAlignment="1" applyProtection="1">
      <alignment horizontal="center" vertical="center"/>
      <protection locked="0" hidden="1"/>
    </xf>
    <xf numFmtId="0" fontId="7" fillId="0" borderId="22" xfId="0" applyFont="1" applyBorder="1" applyAlignment="1" applyProtection="1">
      <alignment horizontal="center" vertical="center"/>
      <protection locked="0" hidden="1"/>
    </xf>
    <xf numFmtId="0" fontId="7" fillId="0" borderId="24" xfId="0" applyFont="1" applyBorder="1" applyAlignment="1" applyProtection="1">
      <alignment horizontal="center" vertical="center"/>
      <protection locked="0" hidden="1"/>
    </xf>
    <xf numFmtId="2" fontId="3" fillId="0" borderId="29" xfId="0" applyNumberFormat="1" applyFont="1" applyBorder="1" applyAlignment="1" applyProtection="1">
      <alignment horizontal="center"/>
      <protection locked="0" hidden="1"/>
    </xf>
    <xf numFmtId="2" fontId="3" fillId="0" borderId="30" xfId="0" applyNumberFormat="1" applyFont="1" applyBorder="1" applyAlignment="1" applyProtection="1">
      <alignment horizontal="center"/>
      <protection locked="0" hidden="1"/>
    </xf>
    <xf numFmtId="2" fontId="3" fillId="0" borderId="31" xfId="0" applyNumberFormat="1" applyFont="1" applyBorder="1" applyAlignment="1" applyProtection="1">
      <alignment horizontal="center"/>
      <protection locked="0" hidden="1"/>
    </xf>
    <xf numFmtId="2" fontId="3" fillId="0" borderId="32" xfId="0" applyNumberFormat="1" applyFont="1" applyBorder="1" applyAlignment="1" applyProtection="1">
      <alignment horizontal="center"/>
      <protection locked="0" hidden="1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2" fontId="3" fillId="0" borderId="34" xfId="0" applyNumberFormat="1" applyFont="1" applyBorder="1" applyAlignment="1" applyProtection="1">
      <alignment horizontal="center"/>
      <protection locked="0" hidden="1"/>
    </xf>
    <xf numFmtId="2" fontId="3" fillId="0" borderId="8" xfId="0" applyNumberFormat="1" applyFont="1" applyBorder="1" applyAlignment="1" applyProtection="1">
      <alignment horizontal="center"/>
      <protection locked="0" hidden="1"/>
    </xf>
    <xf numFmtId="2" fontId="3" fillId="0" borderId="35" xfId="0" applyNumberFormat="1" applyFont="1" applyBorder="1" applyAlignment="1" applyProtection="1">
      <alignment horizontal="center"/>
      <protection locked="0" hidden="1"/>
    </xf>
    <xf numFmtId="2" fontId="3" fillId="0" borderId="36" xfId="0" applyNumberFormat="1" applyFont="1" applyBorder="1" applyAlignment="1" applyProtection="1">
      <alignment horizontal="center"/>
      <protection locked="0" hidden="1"/>
    </xf>
    <xf numFmtId="0" fontId="3" fillId="0" borderId="37" xfId="0" applyFont="1" applyBorder="1" applyAlignment="1" applyProtection="1">
      <alignment horizontal="left"/>
      <protection locked="0" hidden="1"/>
    </xf>
    <xf numFmtId="0" fontId="3" fillId="0" borderId="38" xfId="0" applyFont="1" applyBorder="1" applyAlignment="1" applyProtection="1">
      <alignment horizontal="left"/>
      <protection locked="0" hidden="1"/>
    </xf>
    <xf numFmtId="0" fontId="3" fillId="0" borderId="39" xfId="0" applyFont="1" applyBorder="1" applyAlignment="1" applyProtection="1">
      <alignment horizontal="left"/>
      <protection locked="0" hidden="1"/>
    </xf>
    <xf numFmtId="0" fontId="3" fillId="0" borderId="49" xfId="0" applyFont="1" applyBorder="1" applyAlignment="1" applyProtection="1">
      <alignment horizontal="center"/>
      <protection locked="0" hidden="1"/>
    </xf>
    <xf numFmtId="0" fontId="8" fillId="0" borderId="17" xfId="0" applyFont="1" applyBorder="1" applyAlignment="1" applyProtection="1">
      <alignment horizontal="left"/>
      <protection locked="0" hidden="1"/>
    </xf>
    <xf numFmtId="0" fontId="8" fillId="0" borderId="27" xfId="0" applyFont="1" applyBorder="1" applyAlignment="1" applyProtection="1">
      <alignment horizontal="left"/>
      <protection locked="0" hidden="1"/>
    </xf>
    <xf numFmtId="0" fontId="8" fillId="0" borderId="18" xfId="0" applyFont="1" applyBorder="1" applyAlignment="1" applyProtection="1">
      <alignment horizontal="left"/>
      <protection locked="0" hidden="1"/>
    </xf>
    <xf numFmtId="165" fontId="5" fillId="0" borderId="44" xfId="0" applyNumberFormat="1" applyFont="1" applyBorder="1" applyAlignment="1" applyProtection="1">
      <alignment horizontal="center"/>
      <protection hidden="1"/>
    </xf>
    <xf numFmtId="165" fontId="5" fillId="0" borderId="45" xfId="0" applyNumberFormat="1" applyFont="1" applyBorder="1" applyAlignment="1" applyProtection="1">
      <alignment horizontal="center"/>
      <protection hidden="1"/>
    </xf>
    <xf numFmtId="164" fontId="5" fillId="0" borderId="45" xfId="0" applyNumberFormat="1" applyFont="1" applyBorder="1" applyAlignment="1" applyProtection="1">
      <alignment horizontal="center"/>
      <protection hidden="1"/>
    </xf>
    <xf numFmtId="164" fontId="5" fillId="0" borderId="7" xfId="0" applyNumberFormat="1" applyFont="1" applyBorder="1" applyAlignment="1" applyProtection="1">
      <alignment horizontal="center"/>
      <protection hidden="1"/>
    </xf>
    <xf numFmtId="164" fontId="5" fillId="0" borderId="8" xfId="0" applyNumberFormat="1" applyFont="1" applyBorder="1" applyAlignment="1" applyProtection="1">
      <alignment horizontal="center"/>
      <protection hidden="1"/>
    </xf>
    <xf numFmtId="0" fontId="8" fillId="0" borderId="3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165" fontId="5" fillId="0" borderId="42" xfId="0" applyNumberFormat="1" applyFont="1" applyBorder="1" applyAlignment="1" applyProtection="1">
      <alignment horizontal="center"/>
      <protection hidden="1"/>
    </xf>
    <xf numFmtId="165" fontId="5" fillId="0" borderId="3" xfId="0" applyNumberFormat="1" applyFont="1" applyBorder="1" applyAlignment="1" applyProtection="1">
      <alignment horizontal="center"/>
      <protection hidden="1"/>
    </xf>
    <xf numFmtId="165" fontId="5" fillId="0" borderId="43" xfId="0" applyNumberFormat="1" applyFont="1" applyBorder="1" applyAlignment="1" applyProtection="1">
      <alignment horizontal="center"/>
      <protection hidden="1"/>
    </xf>
    <xf numFmtId="164" fontId="5" fillId="0" borderId="43" xfId="0" applyNumberFormat="1" applyFont="1" applyBorder="1" applyAlignment="1" applyProtection="1">
      <alignment horizontal="center"/>
      <protection hidden="1"/>
    </xf>
    <xf numFmtId="164" fontId="5" fillId="0" borderId="3" xfId="0" applyNumberFormat="1" applyFont="1" applyBorder="1" applyAlignment="1" applyProtection="1">
      <alignment horizontal="center"/>
      <protection hidden="1"/>
    </xf>
    <xf numFmtId="0" fontId="3" fillId="0" borderId="29" xfId="0" applyFont="1" applyBorder="1" applyAlignment="1" applyProtection="1">
      <alignment horizontal="center"/>
      <protection locked="0" hidden="1"/>
    </xf>
    <xf numFmtId="0" fontId="3" fillId="0" borderId="50" xfId="0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1025" name="obrázek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251460</xdr:colOff>
      <xdr:row>1</xdr:row>
      <xdr:rowOff>0</xdr:rowOff>
    </xdr:from>
    <xdr:to>
      <xdr:col>11</xdr:col>
      <xdr:colOff>205740</xdr:colOff>
      <xdr:row>1</xdr:row>
      <xdr:rowOff>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97280" y="944880"/>
          <a:ext cx="2209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82296" tIns="32004" rIns="0" bIns="0" anchor="t" upright="1"/>
        <a:lstStyle/>
        <a:p>
          <a:pPr algn="l" rtl="0">
            <a:defRPr sz="1000"/>
          </a:pPr>
          <a:r>
            <a:rPr lang="cs-CZ" sz="1300" b="0" i="1" u="none" strike="noStrike" baseline="0">
              <a:solidFill>
                <a:srgbClr val="000000"/>
              </a:solidFill>
              <a:latin typeface="Rossia"/>
            </a:rPr>
            <a:t>ČESKÉ DRÁHY,</a:t>
          </a:r>
          <a:r>
            <a:rPr lang="cs-CZ" sz="1100" b="0" i="1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  <a:r>
            <a:rPr lang="cs-CZ" sz="600" b="0" i="1" u="none" strike="noStrike" baseline="0">
              <a:solidFill>
                <a:srgbClr val="000000"/>
              </a:solidFill>
              <a:latin typeface="Rossia"/>
              <a:cs typeface="Arial CE"/>
            </a:rPr>
            <a:t>státní organizace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Divize dopravní cesty, o.z.</a:t>
          </a: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1026" name="obrázek 5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220980</xdr:colOff>
      <xdr:row>1</xdr:row>
      <xdr:rowOff>0</xdr:rowOff>
    </xdr:from>
    <xdr:to>
      <xdr:col>12</xdr:col>
      <xdr:colOff>251460</xdr:colOff>
      <xdr:row>1</xdr:row>
      <xdr:rowOff>0</xdr:rowOff>
    </xdr:to>
    <xdr:sp macro="" textlink="">
      <xdr:nvSpPr>
        <xdr:cNvPr id="5" name="text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66800" y="944880"/>
          <a:ext cx="2590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3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ČESKÉ DRÁHY, a.s.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Generální ředitelství</a:t>
          </a:r>
          <a:endParaRPr lang="cs-CZ" sz="10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 a provozu infrastruktury</a:t>
          </a:r>
        </a:p>
      </xdr:txBody>
    </xdr:sp>
    <xdr:clientData/>
  </xdr:twoCellAnchor>
  <xdr:twoCellAnchor>
    <xdr:from>
      <xdr:col>23</xdr:col>
      <xdr:colOff>216824</xdr:colOff>
      <xdr:row>25</xdr:row>
      <xdr:rowOff>34636</xdr:rowOff>
    </xdr:from>
    <xdr:to>
      <xdr:col>35</xdr:col>
      <xdr:colOff>49183</xdr:colOff>
      <xdr:row>25</xdr:row>
      <xdr:rowOff>34636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739544" y="6435436"/>
          <a:ext cx="321563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vozidlo vybavuje kolejové obvody - bylo ověřeno zkouškou, odpor měřen nebyl</a:t>
          </a:r>
        </a:p>
      </xdr:txBody>
    </xdr:sp>
    <xdr:clientData/>
  </xdr:twoCellAnchor>
  <xdr:twoCellAnchor>
    <xdr:from>
      <xdr:col>0</xdr:col>
      <xdr:colOff>45720</xdr:colOff>
      <xdr:row>0</xdr:row>
      <xdr:rowOff>0</xdr:rowOff>
    </xdr:from>
    <xdr:to>
      <xdr:col>3</xdr:col>
      <xdr:colOff>251460</xdr:colOff>
      <xdr:row>0</xdr:row>
      <xdr:rowOff>0</xdr:rowOff>
    </xdr:to>
    <xdr:pic>
      <xdr:nvPicPr>
        <xdr:cNvPr id="7" name="Picture 1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0"/>
          <a:ext cx="10515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212668</xdr:colOff>
      <xdr:row>0</xdr:row>
      <xdr:rowOff>36022</xdr:rowOff>
    </xdr:from>
    <xdr:to>
      <xdr:col>23</xdr:col>
      <xdr:colOff>227908</xdr:colOff>
      <xdr:row>0</xdr:row>
      <xdr:rowOff>386542</xdr:rowOff>
    </xdr:to>
    <xdr:sp macro="" textlink="">
      <xdr:nvSpPr>
        <xdr:cNvPr id="8" name="Text Box 1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643650" y="36022"/>
          <a:ext cx="1151313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Zápis o technické kontrole VZOR 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76200</xdr:colOff>
      <xdr:row>0</xdr:row>
      <xdr:rowOff>641074</xdr:rowOff>
    </xdr:to>
    <xdr:pic>
      <xdr:nvPicPr>
        <xdr:cNvPr id="10" name="Obrázek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6157" cy="641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3073" name="obrázek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251460</xdr:colOff>
      <xdr:row>1</xdr:row>
      <xdr:rowOff>0</xdr:rowOff>
    </xdr:from>
    <xdr:to>
      <xdr:col>11</xdr:col>
      <xdr:colOff>205740</xdr:colOff>
      <xdr:row>1</xdr:row>
      <xdr:rowOff>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097280" y="861060"/>
          <a:ext cx="2209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82296" tIns="32004" rIns="0" bIns="0" anchor="t" upright="1"/>
        <a:lstStyle/>
        <a:p>
          <a:pPr algn="l" rtl="0">
            <a:defRPr sz="1000"/>
          </a:pPr>
          <a:r>
            <a:rPr lang="cs-CZ" sz="1300" b="0" i="1" u="none" strike="noStrike" baseline="0">
              <a:solidFill>
                <a:srgbClr val="000000"/>
              </a:solidFill>
              <a:latin typeface="Rossia"/>
            </a:rPr>
            <a:t>ČESKÉ DRÁHY,</a:t>
          </a:r>
          <a:r>
            <a:rPr lang="cs-CZ" sz="1100" b="0" i="1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  <a:r>
            <a:rPr lang="cs-CZ" sz="600" b="0" i="1" u="none" strike="noStrike" baseline="0">
              <a:solidFill>
                <a:srgbClr val="000000"/>
              </a:solidFill>
              <a:latin typeface="Rossia"/>
              <a:cs typeface="Arial CE"/>
            </a:rPr>
            <a:t>státní organizace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Divize dopravní cesty, o.z.</a:t>
          </a: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3</xdr:col>
          <xdr:colOff>236220</xdr:colOff>
          <xdr:row>1</xdr:row>
          <xdr:rowOff>0</xdr:rowOff>
        </xdr:to>
        <xdr:sp macro="" textlink="">
          <xdr:nvSpPr>
            <xdr:cNvPr id="3074" name="obrázek 5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220980</xdr:colOff>
      <xdr:row>1</xdr:row>
      <xdr:rowOff>0</xdr:rowOff>
    </xdr:from>
    <xdr:to>
      <xdr:col>12</xdr:col>
      <xdr:colOff>251460</xdr:colOff>
      <xdr:row>1</xdr:row>
      <xdr:rowOff>0</xdr:rowOff>
    </xdr:to>
    <xdr:sp macro="" textlink="">
      <xdr:nvSpPr>
        <xdr:cNvPr id="5" name="text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66800" y="861060"/>
          <a:ext cx="2590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3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ČESKÉ DRÁHY, a.s.</a:t>
          </a:r>
          <a:endParaRPr lang="cs-CZ" sz="11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Generální ředitelství</a:t>
          </a:r>
          <a:endParaRPr lang="cs-CZ" sz="10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400" b="1" i="1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10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Odbor stavební a provozu infrastruktury</a:t>
          </a:r>
        </a:p>
      </xdr:txBody>
    </xdr:sp>
    <xdr:clientData/>
  </xdr:twoCellAnchor>
  <xdr:twoCellAnchor>
    <xdr:from>
      <xdr:col>23</xdr:col>
      <xdr:colOff>216824</xdr:colOff>
      <xdr:row>25</xdr:row>
      <xdr:rowOff>34636</xdr:rowOff>
    </xdr:from>
    <xdr:to>
      <xdr:col>35</xdr:col>
      <xdr:colOff>49183</xdr:colOff>
      <xdr:row>25</xdr:row>
      <xdr:rowOff>34636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739544" y="6336376"/>
          <a:ext cx="321563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11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vozidlo vybavuje kolejové obvody - bylo ověřeno zkouškou, odpor měřen nebyl</a:t>
          </a:r>
        </a:p>
      </xdr:txBody>
    </xdr:sp>
    <xdr:clientData/>
  </xdr:twoCellAnchor>
  <xdr:twoCellAnchor>
    <xdr:from>
      <xdr:col>0</xdr:col>
      <xdr:colOff>45720</xdr:colOff>
      <xdr:row>0</xdr:row>
      <xdr:rowOff>0</xdr:rowOff>
    </xdr:from>
    <xdr:to>
      <xdr:col>3</xdr:col>
      <xdr:colOff>251460</xdr:colOff>
      <xdr:row>0</xdr:row>
      <xdr:rowOff>0</xdr:rowOff>
    </xdr:to>
    <xdr:pic>
      <xdr:nvPicPr>
        <xdr:cNvPr id="7" name="Picture 1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0"/>
          <a:ext cx="10515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212668</xdr:colOff>
      <xdr:row>0</xdr:row>
      <xdr:rowOff>36022</xdr:rowOff>
    </xdr:from>
    <xdr:to>
      <xdr:col>23</xdr:col>
      <xdr:colOff>227908</xdr:colOff>
      <xdr:row>0</xdr:row>
      <xdr:rowOff>386542</xdr:rowOff>
    </xdr:to>
    <xdr:sp macro="" textlink="">
      <xdr:nvSpPr>
        <xdr:cNvPr id="8" name="Text Box 1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5607628" y="36022"/>
          <a:ext cx="11430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Zápis o technické kontrole VZOR B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76200</xdr:colOff>
      <xdr:row>0</xdr:row>
      <xdr:rowOff>641074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7840" cy="641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Microsoft_Word_97_-_2003_Document3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2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82"/>
  <sheetViews>
    <sheetView showGridLines="0" topLeftCell="A73" zoomScale="115" zoomScaleNormal="115" zoomScaleSheetLayoutView="100" workbookViewId="0">
      <selection activeCell="I22" sqref="I22:J22"/>
    </sheetView>
  </sheetViews>
  <sheetFormatPr defaultColWidth="4.109375" defaultRowHeight="19.5" customHeight="1" x14ac:dyDescent="0.25"/>
  <cols>
    <col min="1" max="11" width="4.109375" customWidth="1"/>
    <col min="12" max="12" width="4.44140625" customWidth="1"/>
    <col min="13" max="14" width="4.109375" customWidth="1"/>
    <col min="15" max="15" width="5.33203125" customWidth="1"/>
    <col min="16" max="16" width="3.109375" customWidth="1"/>
    <col min="17" max="24" width="4.109375" customWidth="1"/>
  </cols>
  <sheetData>
    <row r="1" spans="1:24" ht="68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24" ht="30" customHeight="1" x14ac:dyDescent="0.3">
      <c r="A2" s="58" t="s">
        <v>132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</row>
    <row r="3" spans="1:24" ht="2.4" customHeight="1" thickBot="1" x14ac:dyDescent="0.3"/>
    <row r="4" spans="1:24" ht="23.1" customHeight="1" x14ac:dyDescent="0.25">
      <c r="A4" s="1" t="s">
        <v>0</v>
      </c>
      <c r="B4" s="2"/>
      <c r="C4" s="2"/>
      <c r="D4" s="2"/>
      <c r="E4" s="2"/>
      <c r="F4" s="59"/>
      <c r="G4" s="59"/>
      <c r="H4" s="59"/>
      <c r="I4" s="59"/>
      <c r="J4" s="59"/>
      <c r="K4" s="59"/>
      <c r="L4" s="59"/>
      <c r="M4" s="59"/>
      <c r="N4" s="60"/>
      <c r="O4" s="3" t="s">
        <v>1</v>
      </c>
      <c r="P4" s="2"/>
      <c r="Q4" s="2"/>
      <c r="R4" s="61"/>
      <c r="S4" s="62"/>
      <c r="T4" s="3" t="s">
        <v>2</v>
      </c>
      <c r="U4" s="2"/>
      <c r="V4" s="2"/>
      <c r="W4" s="63"/>
      <c r="X4" s="64"/>
    </row>
    <row r="5" spans="1:24" ht="23.1" customHeight="1" thickBot="1" x14ac:dyDescent="0.3">
      <c r="A5" s="4" t="s">
        <v>3</v>
      </c>
      <c r="B5" s="5"/>
      <c r="C5" s="5"/>
      <c r="D5" s="5"/>
      <c r="E5" s="5"/>
      <c r="F5" s="47"/>
      <c r="G5" s="47"/>
      <c r="H5" s="48"/>
      <c r="I5" s="6" t="s">
        <v>4</v>
      </c>
      <c r="J5" s="5"/>
      <c r="K5" s="5"/>
      <c r="L5" s="5"/>
      <c r="M5" s="49"/>
      <c r="N5" s="49"/>
      <c r="O5" s="49"/>
      <c r="P5" s="50"/>
      <c r="Q5" s="40" t="s">
        <v>5</v>
      </c>
      <c r="R5" s="7"/>
      <c r="S5" s="7"/>
      <c r="T5" s="51"/>
      <c r="U5" s="51"/>
      <c r="V5" s="51"/>
      <c r="W5" s="51"/>
      <c r="X5" s="52"/>
    </row>
    <row r="6" spans="1:24" ht="23.1" customHeight="1" thickBot="1" x14ac:dyDescent="0.3">
      <c r="A6" s="7" t="s">
        <v>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65" t="s">
        <v>133</v>
      </c>
      <c r="R6" s="66"/>
      <c r="S6" s="67"/>
      <c r="T6" s="67"/>
      <c r="U6" s="67"/>
      <c r="V6" s="67"/>
      <c r="W6" s="67"/>
      <c r="X6" s="68"/>
    </row>
    <row r="7" spans="1:24" ht="6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7"/>
      <c r="Q7" s="7"/>
      <c r="R7" s="7"/>
      <c r="S7" s="7"/>
      <c r="T7" s="7"/>
      <c r="U7" s="7"/>
      <c r="V7" s="7"/>
      <c r="W7" s="7"/>
      <c r="X7" s="7"/>
    </row>
    <row r="8" spans="1:24" ht="22.5" customHeight="1" x14ac:dyDescent="0.25">
      <c r="A8" s="53" t="s">
        <v>7</v>
      </c>
      <c r="B8" s="53"/>
      <c r="C8" s="53"/>
      <c r="D8" s="54"/>
      <c r="E8" s="9"/>
      <c r="F8" s="7"/>
      <c r="G8" s="55" t="s">
        <v>8</v>
      </c>
      <c r="H8" s="55"/>
      <c r="I8" s="55"/>
      <c r="J8" s="55"/>
      <c r="K8" s="55"/>
      <c r="L8" s="56"/>
      <c r="M8" s="9"/>
      <c r="N8" s="7"/>
      <c r="O8" s="55" t="s">
        <v>10</v>
      </c>
      <c r="P8" s="55"/>
      <c r="Q8" s="56"/>
      <c r="R8" s="9"/>
      <c r="S8" s="7"/>
      <c r="T8" s="55" t="s">
        <v>11</v>
      </c>
      <c r="U8" s="55"/>
      <c r="V8" s="55"/>
      <c r="W8" s="56"/>
      <c r="X8" s="9"/>
    </row>
    <row r="9" spans="1:24" ht="6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23.1" customHeight="1" x14ac:dyDescent="0.25">
      <c r="A10" s="10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12.75" customHeight="1" x14ac:dyDescent="0.25">
      <c r="A11" s="7" t="s">
        <v>13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7.5" customHeight="1" thickBot="1" x14ac:dyDescent="0.3"/>
    <row r="13" spans="1:24" ht="21.6" customHeight="1" thickTop="1" x14ac:dyDescent="0.25">
      <c r="A13" s="75" t="s">
        <v>14</v>
      </c>
      <c r="B13" s="77" t="s">
        <v>15</v>
      </c>
      <c r="C13" s="78"/>
      <c r="D13" s="78"/>
      <c r="E13" s="78"/>
      <c r="F13" s="78"/>
      <c r="G13" s="78"/>
      <c r="H13" s="79"/>
      <c r="I13" s="83" t="s">
        <v>16</v>
      </c>
      <c r="J13" s="84"/>
      <c r="K13" s="83" t="s">
        <v>17</v>
      </c>
      <c r="L13" s="87"/>
      <c r="M13" s="11" t="s">
        <v>18</v>
      </c>
      <c r="N13" s="89" t="s">
        <v>19</v>
      </c>
      <c r="O13" s="90"/>
      <c r="P13" s="91"/>
      <c r="Q13" s="69" t="s">
        <v>20</v>
      </c>
      <c r="R13" s="70"/>
      <c r="S13" s="69" t="s">
        <v>21</v>
      </c>
      <c r="T13" s="70"/>
      <c r="U13" s="69" t="s">
        <v>22</v>
      </c>
      <c r="V13" s="70"/>
      <c r="W13" s="69" t="s">
        <v>23</v>
      </c>
      <c r="X13" s="71"/>
    </row>
    <row r="14" spans="1:24" ht="21.6" customHeight="1" thickBot="1" x14ac:dyDescent="0.3">
      <c r="A14" s="76"/>
      <c r="B14" s="80"/>
      <c r="C14" s="81"/>
      <c r="D14" s="81"/>
      <c r="E14" s="81"/>
      <c r="F14" s="81"/>
      <c r="G14" s="81"/>
      <c r="H14" s="82"/>
      <c r="I14" s="85"/>
      <c r="J14" s="86"/>
      <c r="K14" s="85"/>
      <c r="L14" s="88"/>
      <c r="M14" s="12"/>
      <c r="N14" s="92"/>
      <c r="O14" s="93"/>
      <c r="P14" s="94"/>
      <c r="Q14" s="72" t="s">
        <v>9</v>
      </c>
      <c r="R14" s="73"/>
      <c r="S14" s="72" t="s">
        <v>9</v>
      </c>
      <c r="T14" s="73"/>
      <c r="U14" s="72" t="s">
        <v>9</v>
      </c>
      <c r="V14" s="73"/>
      <c r="W14" s="72" t="s">
        <v>9</v>
      </c>
      <c r="X14" s="74"/>
    </row>
    <row r="15" spans="1:24" ht="21.6" customHeight="1" thickTop="1" x14ac:dyDescent="0.25">
      <c r="A15" s="103" t="s">
        <v>24</v>
      </c>
      <c r="B15" s="105" t="s">
        <v>25</v>
      </c>
      <c r="C15" s="106"/>
      <c r="D15" s="106"/>
      <c r="E15" s="106"/>
      <c r="F15" s="106"/>
      <c r="G15" s="106"/>
      <c r="H15" s="107"/>
      <c r="I15" s="69" t="s">
        <v>26</v>
      </c>
      <c r="J15" s="70"/>
      <c r="K15" s="69" t="s">
        <v>27</v>
      </c>
      <c r="L15" s="71"/>
      <c r="M15" s="13" t="s">
        <v>28</v>
      </c>
      <c r="N15" s="105" t="s">
        <v>29</v>
      </c>
      <c r="O15" s="107"/>
      <c r="P15" s="105" t="s">
        <v>30</v>
      </c>
      <c r="Q15" s="106"/>
      <c r="R15" s="107"/>
      <c r="S15" s="83" t="s">
        <v>31</v>
      </c>
      <c r="T15" s="95"/>
      <c r="U15" s="84"/>
      <c r="V15" s="83" t="s">
        <v>32</v>
      </c>
      <c r="W15" s="95"/>
      <c r="X15" s="87"/>
    </row>
    <row r="16" spans="1:24" ht="21.6" customHeight="1" thickBot="1" x14ac:dyDescent="0.3">
      <c r="A16" s="104"/>
      <c r="B16" s="108"/>
      <c r="C16" s="109"/>
      <c r="D16" s="109"/>
      <c r="E16" s="109"/>
      <c r="F16" s="109"/>
      <c r="G16" s="109"/>
      <c r="H16" s="110"/>
      <c r="I16" s="72" t="s">
        <v>9</v>
      </c>
      <c r="J16" s="73"/>
      <c r="K16" s="72" t="s">
        <v>9</v>
      </c>
      <c r="L16" s="74"/>
      <c r="M16" s="14"/>
      <c r="N16" s="108"/>
      <c r="O16" s="110"/>
      <c r="P16" s="108"/>
      <c r="Q16" s="109"/>
      <c r="R16" s="110"/>
      <c r="S16" s="85"/>
      <c r="T16" s="96"/>
      <c r="U16" s="86"/>
      <c r="V16" s="85"/>
      <c r="W16" s="96"/>
      <c r="X16" s="88"/>
    </row>
    <row r="17" spans="1:29" ht="23.1" customHeight="1" thickTop="1" x14ac:dyDescent="0.25">
      <c r="A17" s="41" t="s">
        <v>33</v>
      </c>
      <c r="B17" s="97" t="s">
        <v>34</v>
      </c>
      <c r="C17" s="98"/>
      <c r="D17" s="98"/>
      <c r="E17" s="98"/>
      <c r="F17" s="98"/>
      <c r="G17" s="98"/>
      <c r="H17" s="98"/>
      <c r="I17" s="98"/>
      <c r="J17" s="98"/>
      <c r="K17" s="98"/>
      <c r="L17" s="99"/>
      <c r="M17" s="16" t="s">
        <v>35</v>
      </c>
      <c r="N17" s="100" t="s">
        <v>36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2"/>
    </row>
    <row r="18" spans="1:29" ht="18" customHeight="1" x14ac:dyDescent="0.25">
      <c r="A18" s="122" t="s">
        <v>14</v>
      </c>
      <c r="B18" s="123"/>
      <c r="C18" s="124" t="s">
        <v>18</v>
      </c>
      <c r="D18" s="123"/>
      <c r="E18" s="124" t="s">
        <v>24</v>
      </c>
      <c r="F18" s="123"/>
      <c r="G18" s="124" t="s">
        <v>33</v>
      </c>
      <c r="H18" s="123"/>
      <c r="I18" s="124" t="s">
        <v>35</v>
      </c>
      <c r="J18" s="123"/>
      <c r="K18" s="124" t="s">
        <v>28</v>
      </c>
      <c r="L18" s="125"/>
      <c r="M18" s="111" t="s">
        <v>37</v>
      </c>
      <c r="N18" s="112"/>
      <c r="O18" s="112"/>
      <c r="P18" s="112"/>
      <c r="Q18" s="112"/>
      <c r="R18" s="113"/>
      <c r="S18" s="114" t="s">
        <v>31</v>
      </c>
      <c r="T18" s="115"/>
      <c r="U18" s="116"/>
      <c r="V18" s="114" t="s">
        <v>32</v>
      </c>
      <c r="W18" s="115"/>
      <c r="X18" s="117"/>
    </row>
    <row r="19" spans="1:29" ht="18" customHeight="1" x14ac:dyDescent="0.25">
      <c r="A19" s="118">
        <v>1361</v>
      </c>
      <c r="B19" s="119"/>
      <c r="C19" s="120"/>
      <c r="D19" s="119"/>
      <c r="E19" s="120"/>
      <c r="F19" s="119"/>
      <c r="G19" s="120"/>
      <c r="H19" s="119"/>
      <c r="I19" s="120"/>
      <c r="J19" s="119"/>
      <c r="K19" s="120"/>
      <c r="L19" s="121"/>
      <c r="M19" s="111" t="s">
        <v>38</v>
      </c>
      <c r="N19" s="112"/>
      <c r="O19" s="112"/>
      <c r="P19" s="112"/>
      <c r="Q19" s="112"/>
      <c r="R19" s="113"/>
      <c r="S19" s="114" t="s">
        <v>31</v>
      </c>
      <c r="T19" s="115"/>
      <c r="U19" s="116"/>
      <c r="V19" s="114" t="s">
        <v>32</v>
      </c>
      <c r="W19" s="115"/>
      <c r="X19" s="117"/>
    </row>
    <row r="20" spans="1:29" ht="18" customHeight="1" x14ac:dyDescent="0.25">
      <c r="A20" s="118">
        <v>1361.5</v>
      </c>
      <c r="B20" s="119"/>
      <c r="C20" s="120"/>
      <c r="D20" s="119"/>
      <c r="E20" s="120"/>
      <c r="F20" s="119"/>
      <c r="G20" s="120"/>
      <c r="H20" s="119"/>
      <c r="I20" s="120"/>
      <c r="J20" s="119"/>
      <c r="K20" s="120"/>
      <c r="L20" s="121"/>
      <c r="M20" s="111" t="s">
        <v>39</v>
      </c>
      <c r="N20" s="112"/>
      <c r="O20" s="112"/>
      <c r="P20" s="112"/>
      <c r="Q20" s="112"/>
      <c r="R20" s="113"/>
      <c r="S20" s="114" t="s">
        <v>31</v>
      </c>
      <c r="T20" s="115"/>
      <c r="U20" s="116"/>
      <c r="V20" s="114" t="s">
        <v>32</v>
      </c>
      <c r="W20" s="115"/>
      <c r="X20" s="117"/>
    </row>
    <row r="21" spans="1:29" ht="18" customHeight="1" thickBot="1" x14ac:dyDescent="0.3">
      <c r="A21" s="126">
        <v>1360.3</v>
      </c>
      <c r="B21" s="127"/>
      <c r="C21" s="128"/>
      <c r="D21" s="127"/>
      <c r="E21" s="128"/>
      <c r="F21" s="127"/>
      <c r="G21" s="128"/>
      <c r="H21" s="127"/>
      <c r="I21" s="128"/>
      <c r="J21" s="127"/>
      <c r="K21" s="128"/>
      <c r="L21" s="129"/>
      <c r="M21" s="130"/>
      <c r="N21" s="131"/>
      <c r="O21" s="131"/>
      <c r="P21" s="131"/>
      <c r="Q21" s="131"/>
      <c r="R21" s="132"/>
      <c r="S21" s="133"/>
      <c r="T21" s="134"/>
      <c r="U21" s="135"/>
      <c r="V21" s="136"/>
      <c r="W21" s="137"/>
      <c r="X21" s="138"/>
    </row>
    <row r="22" spans="1:29" ht="18" customHeight="1" thickTop="1" x14ac:dyDescent="0.25">
      <c r="A22" s="157">
        <f>IF(OR(A19=" ",A19=0,A20=" ",A20=0,A21=" ",A21=0,)," ",IF(OR(A27=" ",A27=0,)," ",IF(OR(M27=" ",M27=0,)," ",MAX(A19,A20,A21)+(A27+M27))))</f>
        <v>1422.5</v>
      </c>
      <c r="B22" s="158"/>
      <c r="C22" s="159" t="str">
        <f>IF(OR(C19=" ",C19=0,C20=" ",C20=0,C21=" ",C21=0,)," ",IF(OR(C27=" ",C27=0,)," ",IF(OR(O27=" ",O27=0,)," ",MAX(C19,C20,C21)+(C27+O27))))</f>
        <v xml:space="preserve"> </v>
      </c>
      <c r="D22" s="158"/>
      <c r="E22" s="160" t="str">
        <f>IF(OR(E19=" ",E19=0,E20=" ",E20=0,E21=" ",E21=0,)," ",IF(OR(E27=" ",E27=0,)," ",IF(OR(Q27=" ",Q27=0,)," ",MAX(E19,E20,E21)+(E27+Q27))))</f>
        <v xml:space="preserve"> </v>
      </c>
      <c r="F22" s="161"/>
      <c r="G22" s="160" t="str">
        <f>IF(OR(G19=" ",G19=0,G20=" ",G20=0,G21=" ",G21=0,)," ",IF(OR(G27=" ",G27=0,)," ",IF(OR(S27=" ",S27=0,)," ",MAX(G19,G20,G21)+(G27+S27))))</f>
        <v xml:space="preserve"> </v>
      </c>
      <c r="H22" s="161"/>
      <c r="I22" s="160" t="str">
        <f>IF(OR(I19=" ",I19=0,I20=" ",I20=0,I21=" ",I21=0,)," ",IF(OR(I27=" ",I27=0,)," ",IF(OR(U27=" ",U27=0,)," ",MAX(I19,I20,I21)+(I27+U27))))</f>
        <v xml:space="preserve"> </v>
      </c>
      <c r="J22" s="161"/>
      <c r="K22" s="160" t="str">
        <f>IF(OR(K19=" ",K19=0,K20=" ",K20=0,K21=" ",K21=0,)," ",IF(OR(K27=" ",K27=0,)," ",IF(OR(W27=" ",W27=0,)," ",MAX(K19,K20,K21)+(K27+W27))))</f>
        <v xml:space="preserve"> </v>
      </c>
      <c r="L22" s="161"/>
      <c r="M22" s="142" t="s">
        <v>40</v>
      </c>
      <c r="N22" s="143"/>
      <c r="O22" s="143"/>
      <c r="P22" s="143"/>
      <c r="Q22" s="143"/>
      <c r="R22" s="144"/>
      <c r="S22" s="145" t="s">
        <v>31</v>
      </c>
      <c r="T22" s="146"/>
      <c r="U22" s="147"/>
      <c r="V22" s="145" t="s">
        <v>32</v>
      </c>
      <c r="W22" s="146"/>
      <c r="X22" s="148"/>
    </row>
    <row r="23" spans="1:29" ht="18" customHeight="1" thickBot="1" x14ac:dyDescent="0.3">
      <c r="A23" s="149">
        <f>IF(OR(A19=" ",A19=0,A20=" ",A20=0,A21=" ",A21=0,)," ",IF(OR(A27=" ",A27=0,)," ",IF(OR(M27=" ",M27=0,)," ",MAX(A19,A20,A21)+MAX(A27,M27))))</f>
        <v>1392.5</v>
      </c>
      <c r="B23" s="150"/>
      <c r="C23" s="150" t="str">
        <f>IF(OR(C19=" ",C19=0,C20=" ",C20=0,C21=" ",C21=0,)," ",IF(OR(C27=" ",C27=0,)," ",IF(OR(O27=" ",O27=0,)," ",MAX(C19,C20,C21)+MAX(C27,O27))))</f>
        <v xml:space="preserve"> </v>
      </c>
      <c r="D23" s="150"/>
      <c r="E23" s="151" t="str">
        <f>IF(OR(E19=" ",E19=0,E20=" ",E20=0,E21=" ",E21=0,)," ",IF(OR(E27=" ",E27=0,)," ",IF(OR(Q27=" ",Q27=0,)," ",MAX(E19,E20,E21)+MAX(E27,Q27))))</f>
        <v xml:space="preserve"> </v>
      </c>
      <c r="F23" s="151"/>
      <c r="G23" s="151" t="str">
        <f>IF(OR(G19=" ",G19=0,G20=" ",G20=0,G21=" ",G21=0,)," ",IF(OR(G27=" ",G27=0,)," ",IF(OR(S27=" ",S27=0,)," ",MAX(G19,G20,G21)+MAX(G27,S27))))</f>
        <v xml:space="preserve"> </v>
      </c>
      <c r="H23" s="151"/>
      <c r="I23" s="151" t="str">
        <f>IF(OR(I19=" ",I19=0,I20=" ",I20=0,I21=" ",I21=0,)," ",IF(OR(I27=" ",I27=0,)," ",IF(OR(U27=" ",U27=0,)," ",MAX(I19,I20,I21)+MAX(I27,U27))))</f>
        <v xml:space="preserve"> </v>
      </c>
      <c r="J23" s="151"/>
      <c r="K23" s="152" t="str">
        <f>IF(OR(K19=" ",K19=0,K20=" ",K20=0,K21=" ",K21=0,)," ",IF(OR(K27=" ",K27=0,)," ",IF(OR(W27=" ",W27=0,)," ",MAX(K19,K20,K21)+MAX(K27,W27))))</f>
        <v xml:space="preserve"> </v>
      </c>
      <c r="L23" s="153"/>
      <c r="M23" s="154" t="s">
        <v>41</v>
      </c>
      <c r="N23" s="155"/>
      <c r="O23" s="155"/>
      <c r="P23" s="155"/>
      <c r="Q23" s="155"/>
      <c r="R23" s="156"/>
      <c r="S23" s="162" t="s">
        <v>31</v>
      </c>
      <c r="T23" s="163"/>
      <c r="U23" s="164"/>
      <c r="V23" s="162" t="s">
        <v>32</v>
      </c>
      <c r="W23" s="163"/>
      <c r="X23" s="165"/>
      <c r="AC23" s="17"/>
    </row>
    <row r="24" spans="1:29" ht="18" customHeight="1" x14ac:dyDescent="0.25">
      <c r="A24" s="42" t="s">
        <v>42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4"/>
      <c r="M24" s="43" t="s">
        <v>43</v>
      </c>
      <c r="N24" s="43"/>
      <c r="O24" s="43"/>
      <c r="P24" s="45"/>
      <c r="Q24" s="43"/>
      <c r="R24" s="43"/>
      <c r="S24" s="43"/>
      <c r="T24" s="43"/>
      <c r="U24" s="43"/>
      <c r="V24" s="43"/>
      <c r="W24" s="43"/>
      <c r="X24" s="46"/>
    </row>
    <row r="25" spans="1:29" ht="15" customHeight="1" x14ac:dyDescent="0.25">
      <c r="A25" s="122" t="s">
        <v>14</v>
      </c>
      <c r="B25" s="123"/>
      <c r="C25" s="124" t="s">
        <v>18</v>
      </c>
      <c r="D25" s="123"/>
      <c r="E25" s="124" t="s">
        <v>24</v>
      </c>
      <c r="F25" s="123"/>
      <c r="G25" s="124" t="s">
        <v>33</v>
      </c>
      <c r="H25" s="123"/>
      <c r="I25" s="124" t="s">
        <v>35</v>
      </c>
      <c r="J25" s="123"/>
      <c r="K25" s="43" t="s">
        <v>28</v>
      </c>
      <c r="L25" s="44"/>
      <c r="M25" s="170" t="s">
        <v>14</v>
      </c>
      <c r="N25" s="123"/>
      <c r="O25" s="124" t="s">
        <v>18</v>
      </c>
      <c r="P25" s="123"/>
      <c r="Q25" s="124" t="s">
        <v>24</v>
      </c>
      <c r="R25" s="123"/>
      <c r="S25" s="124" t="s">
        <v>33</v>
      </c>
      <c r="T25" s="123"/>
      <c r="U25" s="124" t="s">
        <v>35</v>
      </c>
      <c r="V25" s="123"/>
      <c r="W25" s="124" t="s">
        <v>28</v>
      </c>
      <c r="X25" s="125"/>
    </row>
    <row r="26" spans="1:29" ht="18" customHeight="1" x14ac:dyDescent="0.25">
      <c r="A26" s="122" t="s">
        <v>44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25"/>
    </row>
    <row r="27" spans="1:29" ht="18" customHeight="1" x14ac:dyDescent="0.25">
      <c r="A27" s="168">
        <v>30</v>
      </c>
      <c r="B27" s="140"/>
      <c r="C27" s="141"/>
      <c r="D27" s="140"/>
      <c r="E27" s="141"/>
      <c r="F27" s="140"/>
      <c r="G27" s="141"/>
      <c r="H27" s="140"/>
      <c r="I27" s="141"/>
      <c r="J27" s="140"/>
      <c r="K27" s="141"/>
      <c r="L27" s="169"/>
      <c r="M27" s="139">
        <v>31</v>
      </c>
      <c r="N27" s="140"/>
      <c r="O27" s="141"/>
      <c r="P27" s="140"/>
      <c r="Q27" s="141"/>
      <c r="R27" s="140"/>
      <c r="S27" s="141"/>
      <c r="T27" s="140"/>
      <c r="U27" s="141"/>
      <c r="V27" s="140"/>
      <c r="W27" s="141"/>
      <c r="X27" s="166"/>
    </row>
    <row r="28" spans="1:29" ht="18" customHeight="1" x14ac:dyDescent="0.25">
      <c r="A28" s="122" t="s">
        <v>45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25"/>
    </row>
    <row r="29" spans="1:29" ht="18" customHeight="1" x14ac:dyDescent="0.25">
      <c r="A29" s="168">
        <v>28</v>
      </c>
      <c r="B29" s="140"/>
      <c r="C29" s="141"/>
      <c r="D29" s="140"/>
      <c r="E29" s="141"/>
      <c r="F29" s="140"/>
      <c r="G29" s="141"/>
      <c r="H29" s="140"/>
      <c r="I29" s="141"/>
      <c r="J29" s="140"/>
      <c r="K29" s="141"/>
      <c r="L29" s="169"/>
      <c r="M29" s="139">
        <v>29</v>
      </c>
      <c r="N29" s="140"/>
      <c r="O29" s="141"/>
      <c r="P29" s="140"/>
      <c r="Q29" s="141" t="s">
        <v>9</v>
      </c>
      <c r="R29" s="140"/>
      <c r="S29" s="141" t="s">
        <v>9</v>
      </c>
      <c r="T29" s="140"/>
      <c r="U29" s="141"/>
      <c r="V29" s="140"/>
      <c r="W29" s="141"/>
      <c r="X29" s="166"/>
    </row>
    <row r="30" spans="1:29" ht="18" customHeight="1" x14ac:dyDescent="0.25">
      <c r="A30" s="122" t="s">
        <v>46</v>
      </c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25"/>
    </row>
    <row r="31" spans="1:29" ht="18" customHeight="1" x14ac:dyDescent="0.25">
      <c r="A31" s="168">
        <v>7</v>
      </c>
      <c r="B31" s="140"/>
      <c r="C31" s="141"/>
      <c r="D31" s="140"/>
      <c r="E31" s="141"/>
      <c r="F31" s="140"/>
      <c r="G31" s="141"/>
      <c r="H31" s="140"/>
      <c r="I31" s="141"/>
      <c r="J31" s="140"/>
      <c r="K31" s="141"/>
      <c r="L31" s="169"/>
      <c r="M31" s="139">
        <v>8</v>
      </c>
      <c r="N31" s="140"/>
      <c r="O31" s="141"/>
      <c r="P31" s="140"/>
      <c r="Q31" s="141" t="s">
        <v>9</v>
      </c>
      <c r="R31" s="140"/>
      <c r="S31" s="141" t="s">
        <v>9</v>
      </c>
      <c r="T31" s="140"/>
      <c r="U31" s="141"/>
      <c r="V31" s="140"/>
      <c r="W31" s="141"/>
      <c r="X31" s="166"/>
    </row>
    <row r="32" spans="1:29" ht="18" customHeight="1" thickBot="1" x14ac:dyDescent="0.3">
      <c r="A32" s="173" t="s">
        <v>47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5"/>
      <c r="Q32" s="136" t="s">
        <v>31</v>
      </c>
      <c r="R32" s="137"/>
      <c r="S32" s="137"/>
      <c r="T32" s="176"/>
      <c r="U32" s="136" t="s">
        <v>32</v>
      </c>
      <c r="V32" s="137"/>
      <c r="W32" s="137"/>
      <c r="X32" s="138"/>
    </row>
    <row r="33" spans="1:24" ht="18" customHeight="1" thickTop="1" thickBot="1" x14ac:dyDescent="0.3">
      <c r="A33" s="23" t="s">
        <v>48</v>
      </c>
      <c r="B33" s="182" t="s">
        <v>49</v>
      </c>
      <c r="C33" s="183"/>
      <c r="D33" s="183"/>
      <c r="E33" s="183"/>
      <c r="F33" s="183"/>
      <c r="G33" s="183"/>
      <c r="H33" s="183"/>
      <c r="I33" s="183"/>
      <c r="J33" s="183"/>
      <c r="K33" s="183"/>
      <c r="L33" s="184"/>
      <c r="M33" s="185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7"/>
    </row>
    <row r="34" spans="1:24" ht="18" customHeight="1" thickTop="1" x14ac:dyDescent="0.25">
      <c r="A34" s="15" t="s">
        <v>50</v>
      </c>
      <c r="B34" s="69" t="s">
        <v>51</v>
      </c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71"/>
    </row>
    <row r="35" spans="1:24" ht="18" customHeight="1" x14ac:dyDescent="0.25">
      <c r="A35" s="189" t="s">
        <v>42</v>
      </c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1"/>
      <c r="M35" s="192" t="s">
        <v>43</v>
      </c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3"/>
    </row>
    <row r="36" spans="1:24" ht="15" customHeight="1" x14ac:dyDescent="0.25">
      <c r="A36" s="18" t="s">
        <v>14</v>
      </c>
      <c r="B36" s="24"/>
      <c r="C36" s="19" t="s">
        <v>18</v>
      </c>
      <c r="D36" s="24"/>
      <c r="E36" s="19" t="s">
        <v>24</v>
      </c>
      <c r="F36" s="24"/>
      <c r="G36" s="19" t="s">
        <v>33</v>
      </c>
      <c r="H36" s="24"/>
      <c r="I36" s="19" t="s">
        <v>35</v>
      </c>
      <c r="J36" s="24"/>
      <c r="K36" s="19" t="s">
        <v>28</v>
      </c>
      <c r="L36" s="20"/>
      <c r="M36" s="19" t="s">
        <v>14</v>
      </c>
      <c r="N36" s="24"/>
      <c r="O36" s="19" t="s">
        <v>18</v>
      </c>
      <c r="P36" s="24"/>
      <c r="Q36" s="19" t="s">
        <v>24</v>
      </c>
      <c r="R36" s="24"/>
      <c r="S36" s="19" t="s">
        <v>33</v>
      </c>
      <c r="T36" s="24"/>
      <c r="U36" s="19" t="s">
        <v>35</v>
      </c>
      <c r="V36" s="24"/>
      <c r="W36" s="19" t="s">
        <v>28</v>
      </c>
      <c r="X36" s="22"/>
    </row>
    <row r="37" spans="1:24" ht="18" customHeight="1" thickBot="1" x14ac:dyDescent="0.3">
      <c r="A37" s="194"/>
      <c r="B37" s="181"/>
      <c r="C37" s="180"/>
      <c r="D37" s="181"/>
      <c r="E37" s="180"/>
      <c r="F37" s="181"/>
      <c r="G37" s="180"/>
      <c r="H37" s="181"/>
      <c r="I37" s="180"/>
      <c r="J37" s="181"/>
      <c r="K37" s="180"/>
      <c r="L37" s="195"/>
      <c r="M37" s="196"/>
      <c r="N37" s="181"/>
      <c r="O37" s="180"/>
      <c r="P37" s="181"/>
      <c r="Q37" s="180"/>
      <c r="R37" s="181"/>
      <c r="S37" s="180"/>
      <c r="T37" s="181"/>
      <c r="U37" s="180"/>
      <c r="V37" s="181"/>
      <c r="W37" s="180"/>
      <c r="X37" s="197"/>
    </row>
    <row r="38" spans="1:24" ht="15" customHeight="1" thickTop="1" x14ac:dyDescent="0.25">
      <c r="A38" s="25" t="s">
        <v>52</v>
      </c>
      <c r="B38" s="105" t="s">
        <v>53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  <c r="M38" s="69" t="s">
        <v>14</v>
      </c>
      <c r="N38" s="70"/>
      <c r="O38" s="69" t="s">
        <v>18</v>
      </c>
      <c r="P38" s="70"/>
      <c r="Q38" s="69" t="s">
        <v>24</v>
      </c>
      <c r="R38" s="70"/>
      <c r="S38" s="69" t="s">
        <v>33</v>
      </c>
      <c r="T38" s="70"/>
      <c r="U38" s="69" t="s">
        <v>35</v>
      </c>
      <c r="V38" s="70"/>
      <c r="W38" s="69" t="s">
        <v>28</v>
      </c>
      <c r="X38" s="71"/>
    </row>
    <row r="39" spans="1:24" ht="18" customHeight="1" thickBot="1" x14ac:dyDescent="0.3">
      <c r="A39" s="26"/>
      <c r="B39" s="108"/>
      <c r="C39" s="109"/>
      <c r="D39" s="109"/>
      <c r="E39" s="109"/>
      <c r="F39" s="109"/>
      <c r="G39" s="109"/>
      <c r="H39" s="109"/>
      <c r="I39" s="109"/>
      <c r="J39" s="109"/>
      <c r="K39" s="109"/>
      <c r="L39" s="110"/>
      <c r="M39" s="171" t="str">
        <f>IF(OR(A37=" ",M37=" ",A37=0,M37=0)," ",A37+M37)</f>
        <v xml:space="preserve"> </v>
      </c>
      <c r="N39" s="172"/>
      <c r="O39" s="171" t="str">
        <f>IF(OR(C37=" ",O37=" ",C37=0,O37=0)," ",C37+O37)</f>
        <v xml:space="preserve"> </v>
      </c>
      <c r="P39" s="172"/>
      <c r="Q39" s="171" t="str">
        <f>IF(OR(E37=" ",Q37=" ",E37=0,Q37=0)," ",E37+Q37)</f>
        <v xml:space="preserve"> </v>
      </c>
      <c r="R39" s="172"/>
      <c r="S39" s="171" t="str">
        <f>IF(OR(G37=" ",S37=" ",G37=0,S37=0)," ",G37+S37)</f>
        <v xml:space="preserve"> </v>
      </c>
      <c r="T39" s="172"/>
      <c r="U39" s="171" t="str">
        <f>IF(OR(I37=" ",U37=" ",I37=0,U37=0)," ",I37+U37)</f>
        <v xml:space="preserve"> </v>
      </c>
      <c r="V39" s="172"/>
      <c r="W39" s="171" t="str">
        <f>IF(OR(K37=" ",W37=" ",K37=0,W37=0)," ",K37+W37)</f>
        <v xml:space="preserve"> </v>
      </c>
      <c r="X39" s="179"/>
    </row>
    <row r="40" spans="1:24" ht="15" customHeight="1" thickTop="1" x14ac:dyDescent="0.25">
      <c r="A40" s="27" t="s">
        <v>54</v>
      </c>
      <c r="B40" s="105" t="s">
        <v>55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28" t="s">
        <v>14</v>
      </c>
      <c r="N40" s="29"/>
      <c r="O40" s="28" t="s">
        <v>18</v>
      </c>
      <c r="P40" s="29"/>
      <c r="Q40" s="28" t="s">
        <v>24</v>
      </c>
      <c r="R40" s="29"/>
      <c r="S40" s="28" t="s">
        <v>33</v>
      </c>
      <c r="T40" s="29"/>
      <c r="U40" s="28" t="s">
        <v>35</v>
      </c>
      <c r="V40" s="29"/>
      <c r="W40" s="30" t="s">
        <v>28</v>
      </c>
      <c r="X40" s="31"/>
    </row>
    <row r="41" spans="1:24" ht="18" customHeight="1" thickBot="1" x14ac:dyDescent="0.3">
      <c r="A41" s="26"/>
      <c r="B41" s="108"/>
      <c r="C41" s="109"/>
      <c r="D41" s="109"/>
      <c r="E41" s="109"/>
      <c r="F41" s="109"/>
      <c r="G41" s="109"/>
      <c r="H41" s="109"/>
      <c r="I41" s="109"/>
      <c r="J41" s="109"/>
      <c r="K41" s="109"/>
      <c r="L41" s="110"/>
      <c r="M41" s="177" t="str">
        <f>IF(OR(A37=" ",M37=" ",A37=0,M37=0)," ",IF(A37-M37&lt;0,M37-A37,A37-M37)/M39*100)</f>
        <v xml:space="preserve"> </v>
      </c>
      <c r="N41" s="178"/>
      <c r="O41" s="177" t="str">
        <f>IF(OR(C37=" ",O37=" ",C37=0,O37=0)," ",IF(C37-O37&lt;0,O37-C37,C37-O37)/O39*100)</f>
        <v xml:space="preserve"> </v>
      </c>
      <c r="P41" s="178"/>
      <c r="Q41" s="177" t="str">
        <f>IF(OR(E37=" ",Q37=" ",E37=0,Q37=0)," ",IF(E37-Q37&lt;0,Q37-E37,E37-Q37)/Q39*100)</f>
        <v xml:space="preserve"> </v>
      </c>
      <c r="R41" s="178"/>
      <c r="S41" s="177" t="str">
        <f>IF(OR(G37=" ",S37=" ",G37=0,S37=0)," ",IF(G37-S37&lt;0,S37-G37,G37-S37)/S39*100)</f>
        <v xml:space="preserve"> </v>
      </c>
      <c r="T41" s="178"/>
      <c r="U41" s="177" t="str">
        <f>IF(OR(I37=" ",U37=" ",I37=0,U37=0)," ",IF(I37-U37&lt;0,U37-I37,I37-U37)/U39*100)</f>
        <v xml:space="preserve"> </v>
      </c>
      <c r="V41" s="178"/>
      <c r="W41" s="177" t="str">
        <f>IF(OR(K37=" ",W37=" ",K37=0,W37=0)," ",IF(K37-W37&lt;0,W37-K37,K37-W37)/W39*100)</f>
        <v xml:space="preserve"> </v>
      </c>
      <c r="X41" s="199"/>
    </row>
    <row r="42" spans="1:24" ht="15" customHeight="1" thickTop="1" x14ac:dyDescent="0.25">
      <c r="A42" s="25" t="s">
        <v>56</v>
      </c>
      <c r="B42" s="105" t="s">
        <v>57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9" t="s">
        <v>14</v>
      </c>
      <c r="N42" s="24"/>
      <c r="O42" s="19"/>
      <c r="P42" s="24"/>
      <c r="Q42" s="19">
        <v>2</v>
      </c>
      <c r="R42" s="24"/>
      <c r="S42" s="19"/>
      <c r="T42" s="24"/>
      <c r="U42" s="19" t="s">
        <v>58</v>
      </c>
      <c r="V42" s="24"/>
      <c r="W42" s="19"/>
      <c r="X42" s="22"/>
    </row>
    <row r="43" spans="1:24" ht="18" customHeight="1" thickBot="1" x14ac:dyDescent="0.3">
      <c r="A43" s="26"/>
      <c r="B43" s="108"/>
      <c r="C43" s="109"/>
      <c r="D43" s="109"/>
      <c r="E43" s="109"/>
      <c r="F43" s="109"/>
      <c r="G43" s="109"/>
      <c r="H43" s="109"/>
      <c r="I43" s="109"/>
      <c r="J43" s="109"/>
      <c r="K43" s="109"/>
      <c r="L43" s="110"/>
      <c r="M43" s="171" t="str">
        <f>IF(OR(C37=" ",C37=0,O37=" ",O37=0,)," ",IF(OR(G37=" ",G37=0,S37=" ",S37=0,E37=" ",E37=0,Q37=" ",Q37=0,),M39,IF(OR(K37=" ",K37=0,W37=" ",W37=0,I37=" ",I37=0,U37=" ",U37=0,),M39+O39,M39+O39+Q39)))</f>
        <v xml:space="preserve"> </v>
      </c>
      <c r="N43" s="200"/>
      <c r="O43" s="200"/>
      <c r="P43" s="172"/>
      <c r="Q43" s="171" t="str">
        <f>IF(OR(C37=" ",C37=0,O37=" ",O37=0,)," ",IF(OR(G37=" ",G37=0,S37=" ",S37=0,E37=" ",E37=0,Q37=" ",Q37=0,),O39,IF(OR(K37=" ",K37=0,W37=" ",W37=0,I37=" ",I37=0,U37=" ",U37=0,),Q39+S39,S39+U39+W39)))</f>
        <v xml:space="preserve"> </v>
      </c>
      <c r="R43" s="200"/>
      <c r="S43" s="200"/>
      <c r="T43" s="172"/>
      <c r="U43" s="177" t="str">
        <f>IF(M43=" "," ",IF(M43-Q43&lt;0,Q43-M43,M43-Q43)/M33*100)</f>
        <v xml:space="preserve"> </v>
      </c>
      <c r="V43" s="201"/>
      <c r="W43" s="201"/>
      <c r="X43" s="199"/>
    </row>
    <row r="44" spans="1:24" ht="20.100000000000001" customHeight="1" thickTop="1" x14ac:dyDescent="0.25">
      <c r="A44" s="32" t="s">
        <v>59</v>
      </c>
      <c r="B44" s="100" t="s">
        <v>60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202"/>
      <c r="S44" s="145" t="s">
        <v>31</v>
      </c>
      <c r="T44" s="146"/>
      <c r="U44" s="147"/>
      <c r="V44" s="145" t="s">
        <v>32</v>
      </c>
      <c r="W44" s="146"/>
      <c r="X44" s="148"/>
    </row>
    <row r="45" spans="1:24" ht="20.100000000000001" customHeight="1" x14ac:dyDescent="0.25">
      <c r="A45" s="15" t="s">
        <v>61</v>
      </c>
      <c r="B45" s="198" t="s">
        <v>62</v>
      </c>
      <c r="C45" s="112"/>
      <c r="D45" s="112"/>
      <c r="E45" s="112"/>
      <c r="F45" s="113"/>
      <c r="G45" s="114" t="s">
        <v>31</v>
      </c>
      <c r="H45" s="115"/>
      <c r="I45" s="116"/>
      <c r="J45" s="114" t="s">
        <v>32</v>
      </c>
      <c r="K45" s="115"/>
      <c r="L45" s="117"/>
      <c r="M45" s="33" t="s">
        <v>63</v>
      </c>
      <c r="N45" s="198" t="s">
        <v>64</v>
      </c>
      <c r="O45" s="112"/>
      <c r="P45" s="112"/>
      <c r="Q45" s="112"/>
      <c r="R45" s="113"/>
      <c r="S45" s="114" t="s">
        <v>31</v>
      </c>
      <c r="T45" s="115"/>
      <c r="U45" s="116"/>
      <c r="V45" s="114" t="s">
        <v>32</v>
      </c>
      <c r="W45" s="115"/>
      <c r="X45" s="117"/>
    </row>
    <row r="46" spans="1:24" ht="20.100000000000001" customHeight="1" x14ac:dyDescent="0.25">
      <c r="A46" s="15" t="s">
        <v>65</v>
      </c>
      <c r="B46" s="198" t="s">
        <v>66</v>
      </c>
      <c r="C46" s="112"/>
      <c r="D46" s="112"/>
      <c r="E46" s="112"/>
      <c r="F46" s="113"/>
      <c r="G46" s="114" t="s">
        <v>31</v>
      </c>
      <c r="H46" s="115"/>
      <c r="I46" s="116"/>
      <c r="J46" s="114" t="s">
        <v>32</v>
      </c>
      <c r="K46" s="115"/>
      <c r="L46" s="117"/>
      <c r="M46" s="33" t="s">
        <v>67</v>
      </c>
      <c r="N46" s="198" t="s">
        <v>68</v>
      </c>
      <c r="O46" s="112"/>
      <c r="P46" s="112"/>
      <c r="Q46" s="112"/>
      <c r="R46" s="113"/>
      <c r="S46" s="114" t="s">
        <v>31</v>
      </c>
      <c r="T46" s="115"/>
      <c r="U46" s="116"/>
      <c r="V46" s="114" t="s">
        <v>32</v>
      </c>
      <c r="W46" s="115"/>
      <c r="X46" s="117"/>
    </row>
    <row r="47" spans="1:24" ht="20.100000000000001" customHeight="1" x14ac:dyDescent="0.25">
      <c r="A47" s="15" t="s">
        <v>69</v>
      </c>
      <c r="B47" s="198" t="s">
        <v>70</v>
      </c>
      <c r="C47" s="112"/>
      <c r="D47" s="112"/>
      <c r="E47" s="112"/>
      <c r="F47" s="113"/>
      <c r="G47" s="114" t="s">
        <v>31</v>
      </c>
      <c r="H47" s="115"/>
      <c r="I47" s="116"/>
      <c r="J47" s="114" t="s">
        <v>32</v>
      </c>
      <c r="K47" s="115"/>
      <c r="L47" s="117"/>
      <c r="M47" s="33" t="s">
        <v>71</v>
      </c>
      <c r="N47" s="198" t="s">
        <v>72</v>
      </c>
      <c r="O47" s="112"/>
      <c r="P47" s="112"/>
      <c r="Q47" s="112"/>
      <c r="R47" s="113"/>
      <c r="S47" s="114" t="s">
        <v>31</v>
      </c>
      <c r="T47" s="115"/>
      <c r="U47" s="116"/>
      <c r="V47" s="114" t="s">
        <v>32</v>
      </c>
      <c r="W47" s="115"/>
      <c r="X47" s="117"/>
    </row>
    <row r="48" spans="1:24" ht="20.100000000000001" customHeight="1" x14ac:dyDescent="0.25">
      <c r="A48" s="15" t="s">
        <v>73</v>
      </c>
      <c r="B48" s="198" t="s">
        <v>74</v>
      </c>
      <c r="C48" s="112"/>
      <c r="D48" s="112"/>
      <c r="E48" s="112"/>
      <c r="F48" s="113"/>
      <c r="G48" s="114" t="s">
        <v>31</v>
      </c>
      <c r="H48" s="115"/>
      <c r="I48" s="116"/>
      <c r="J48" s="114" t="s">
        <v>32</v>
      </c>
      <c r="K48" s="115"/>
      <c r="L48" s="117"/>
      <c r="M48" s="33" t="s">
        <v>75</v>
      </c>
      <c r="N48" s="198" t="s">
        <v>76</v>
      </c>
      <c r="O48" s="112"/>
      <c r="P48" s="112"/>
      <c r="Q48" s="112"/>
      <c r="R48" s="113"/>
      <c r="S48" s="114" t="s">
        <v>31</v>
      </c>
      <c r="T48" s="115"/>
      <c r="U48" s="116"/>
      <c r="V48" s="114" t="s">
        <v>32</v>
      </c>
      <c r="W48" s="115"/>
      <c r="X48" s="117"/>
    </row>
    <row r="49" spans="1:24" ht="20.100000000000001" customHeight="1" x14ac:dyDescent="0.25">
      <c r="A49" s="15" t="s">
        <v>77</v>
      </c>
      <c r="B49" s="198" t="s">
        <v>78</v>
      </c>
      <c r="C49" s="112"/>
      <c r="D49" s="112"/>
      <c r="E49" s="112"/>
      <c r="F49" s="113"/>
      <c r="G49" s="114" t="s">
        <v>31</v>
      </c>
      <c r="H49" s="115"/>
      <c r="I49" s="116"/>
      <c r="J49" s="114" t="s">
        <v>32</v>
      </c>
      <c r="K49" s="115"/>
      <c r="L49" s="117"/>
      <c r="M49" s="33" t="s">
        <v>79</v>
      </c>
      <c r="N49" s="198" t="s">
        <v>80</v>
      </c>
      <c r="O49" s="112"/>
      <c r="P49" s="112"/>
      <c r="Q49" s="112"/>
      <c r="R49" s="113"/>
      <c r="S49" s="114" t="s">
        <v>31</v>
      </c>
      <c r="T49" s="115"/>
      <c r="U49" s="116"/>
      <c r="V49" s="114" t="s">
        <v>32</v>
      </c>
      <c r="W49" s="115"/>
      <c r="X49" s="117"/>
    </row>
    <row r="50" spans="1:24" ht="20.100000000000001" customHeight="1" x14ac:dyDescent="0.25">
      <c r="A50" s="15" t="s">
        <v>81</v>
      </c>
      <c r="B50" s="198" t="s">
        <v>82</v>
      </c>
      <c r="C50" s="112"/>
      <c r="D50" s="112"/>
      <c r="E50" s="112"/>
      <c r="F50" s="113"/>
      <c r="G50" s="114" t="s">
        <v>31</v>
      </c>
      <c r="H50" s="115"/>
      <c r="I50" s="116"/>
      <c r="J50" s="114" t="s">
        <v>32</v>
      </c>
      <c r="K50" s="115"/>
      <c r="L50" s="117"/>
      <c r="M50" s="33" t="s">
        <v>83</v>
      </c>
      <c r="N50" s="198" t="s">
        <v>84</v>
      </c>
      <c r="O50" s="112"/>
      <c r="P50" s="112"/>
      <c r="Q50" s="112"/>
      <c r="R50" s="113"/>
      <c r="S50" s="114" t="s">
        <v>31</v>
      </c>
      <c r="T50" s="115"/>
      <c r="U50" s="116"/>
      <c r="V50" s="114" t="s">
        <v>32</v>
      </c>
      <c r="W50" s="115"/>
      <c r="X50" s="117"/>
    </row>
    <row r="51" spans="1:24" ht="20.100000000000001" customHeight="1" x14ac:dyDescent="0.25">
      <c r="A51" s="15" t="s">
        <v>85</v>
      </c>
      <c r="B51" s="198" t="s">
        <v>86</v>
      </c>
      <c r="C51" s="112"/>
      <c r="D51" s="112"/>
      <c r="E51" s="112"/>
      <c r="F51" s="113"/>
      <c r="G51" s="114" t="s">
        <v>31</v>
      </c>
      <c r="H51" s="115"/>
      <c r="I51" s="116"/>
      <c r="J51" s="114" t="s">
        <v>32</v>
      </c>
      <c r="K51" s="115"/>
      <c r="L51" s="117"/>
      <c r="M51" s="33" t="s">
        <v>87</v>
      </c>
      <c r="N51" s="198" t="s">
        <v>88</v>
      </c>
      <c r="O51" s="112"/>
      <c r="P51" s="112"/>
      <c r="Q51" s="112"/>
      <c r="R51" s="113"/>
      <c r="S51" s="114" t="s">
        <v>31</v>
      </c>
      <c r="T51" s="115"/>
      <c r="U51" s="116"/>
      <c r="V51" s="114" t="s">
        <v>32</v>
      </c>
      <c r="W51" s="115"/>
      <c r="X51" s="117"/>
    </row>
    <row r="52" spans="1:24" ht="20.100000000000001" customHeight="1" x14ac:dyDescent="0.25">
      <c r="A52" s="15" t="s">
        <v>89</v>
      </c>
      <c r="B52" s="198" t="s">
        <v>90</v>
      </c>
      <c r="C52" s="112"/>
      <c r="D52" s="112"/>
      <c r="E52" s="112"/>
      <c r="F52" s="113"/>
      <c r="G52" s="114" t="s">
        <v>31</v>
      </c>
      <c r="H52" s="115"/>
      <c r="I52" s="116"/>
      <c r="J52" s="114" t="s">
        <v>32</v>
      </c>
      <c r="K52" s="115"/>
      <c r="L52" s="117"/>
      <c r="M52" s="33" t="s">
        <v>91</v>
      </c>
      <c r="N52" s="198" t="s">
        <v>92</v>
      </c>
      <c r="O52" s="112"/>
      <c r="P52" s="112"/>
      <c r="Q52" s="112"/>
      <c r="R52" s="113"/>
      <c r="S52" s="114" t="s">
        <v>31</v>
      </c>
      <c r="T52" s="115"/>
      <c r="U52" s="116"/>
      <c r="V52" s="114" t="s">
        <v>32</v>
      </c>
      <c r="W52" s="115"/>
      <c r="X52" s="117"/>
    </row>
    <row r="53" spans="1:24" ht="20.100000000000001" customHeight="1" x14ac:dyDescent="0.25">
      <c r="A53" s="15" t="s">
        <v>93</v>
      </c>
      <c r="B53" s="198" t="s">
        <v>94</v>
      </c>
      <c r="C53" s="112"/>
      <c r="D53" s="112"/>
      <c r="E53" s="112"/>
      <c r="F53" s="113"/>
      <c r="G53" s="114" t="s">
        <v>31</v>
      </c>
      <c r="H53" s="115"/>
      <c r="I53" s="116"/>
      <c r="J53" s="114" t="s">
        <v>32</v>
      </c>
      <c r="K53" s="115"/>
      <c r="L53" s="117"/>
      <c r="M53" s="33" t="s">
        <v>95</v>
      </c>
      <c r="N53" s="198" t="s">
        <v>96</v>
      </c>
      <c r="O53" s="112"/>
      <c r="P53" s="112"/>
      <c r="Q53" s="112"/>
      <c r="R53" s="113"/>
      <c r="S53" s="114" t="s">
        <v>31</v>
      </c>
      <c r="T53" s="115"/>
      <c r="U53" s="116"/>
      <c r="V53" s="114" t="s">
        <v>32</v>
      </c>
      <c r="W53" s="115"/>
      <c r="X53" s="117"/>
    </row>
    <row r="54" spans="1:24" ht="20.100000000000001" customHeight="1" x14ac:dyDescent="0.25">
      <c r="A54" s="15" t="s">
        <v>97</v>
      </c>
      <c r="B54" s="198" t="s">
        <v>98</v>
      </c>
      <c r="C54" s="112"/>
      <c r="D54" s="112"/>
      <c r="E54" s="112"/>
      <c r="F54" s="113"/>
      <c r="G54" s="114" t="s">
        <v>31</v>
      </c>
      <c r="H54" s="115"/>
      <c r="I54" s="116"/>
      <c r="J54" s="114" t="s">
        <v>32</v>
      </c>
      <c r="K54" s="115"/>
      <c r="L54" s="117"/>
      <c r="M54" s="33" t="s">
        <v>99</v>
      </c>
      <c r="N54" s="198" t="s">
        <v>100</v>
      </c>
      <c r="O54" s="112"/>
      <c r="P54" s="112"/>
      <c r="Q54" s="112"/>
      <c r="R54" s="113"/>
      <c r="S54" s="114" t="s">
        <v>31</v>
      </c>
      <c r="T54" s="115"/>
      <c r="U54" s="116"/>
      <c r="V54" s="114" t="s">
        <v>32</v>
      </c>
      <c r="W54" s="115"/>
      <c r="X54" s="117"/>
    </row>
    <row r="55" spans="1:24" ht="20.100000000000001" customHeight="1" x14ac:dyDescent="0.25">
      <c r="A55" s="15" t="s">
        <v>101</v>
      </c>
      <c r="B55" s="198" t="s">
        <v>102</v>
      </c>
      <c r="C55" s="112"/>
      <c r="D55" s="112"/>
      <c r="E55" s="112"/>
      <c r="F55" s="113"/>
      <c r="G55" s="114" t="s">
        <v>31</v>
      </c>
      <c r="H55" s="115"/>
      <c r="I55" s="116"/>
      <c r="J55" s="114" t="s">
        <v>32</v>
      </c>
      <c r="K55" s="115"/>
      <c r="L55" s="117"/>
      <c r="M55" s="33" t="s">
        <v>103</v>
      </c>
      <c r="N55" s="198" t="s">
        <v>104</v>
      </c>
      <c r="O55" s="112"/>
      <c r="P55" s="112"/>
      <c r="Q55" s="112"/>
      <c r="R55" s="113"/>
      <c r="S55" s="114" t="s">
        <v>31</v>
      </c>
      <c r="T55" s="115"/>
      <c r="U55" s="116"/>
      <c r="V55" s="114" t="s">
        <v>32</v>
      </c>
      <c r="W55" s="115"/>
      <c r="X55" s="117"/>
    </row>
    <row r="56" spans="1:24" ht="20.100000000000001" customHeight="1" x14ac:dyDescent="0.25">
      <c r="A56" s="15" t="s">
        <v>105</v>
      </c>
      <c r="B56" s="198" t="s">
        <v>106</v>
      </c>
      <c r="C56" s="112"/>
      <c r="D56" s="112"/>
      <c r="E56" s="112"/>
      <c r="F56" s="113"/>
      <c r="G56" s="114" t="s">
        <v>31</v>
      </c>
      <c r="H56" s="115"/>
      <c r="I56" s="116"/>
      <c r="J56" s="114" t="s">
        <v>32</v>
      </c>
      <c r="K56" s="115"/>
      <c r="L56" s="117"/>
      <c r="M56" s="33" t="s">
        <v>107</v>
      </c>
      <c r="N56" s="198" t="s">
        <v>108</v>
      </c>
      <c r="O56" s="112"/>
      <c r="P56" s="112"/>
      <c r="Q56" s="112"/>
      <c r="R56" s="113"/>
      <c r="S56" s="114" t="s">
        <v>31</v>
      </c>
      <c r="T56" s="115"/>
      <c r="U56" s="116"/>
      <c r="V56" s="114" t="s">
        <v>32</v>
      </c>
      <c r="W56" s="115"/>
      <c r="X56" s="117"/>
    </row>
    <row r="57" spans="1:24" ht="20.100000000000001" customHeight="1" x14ac:dyDescent="0.25">
      <c r="A57" s="15" t="s">
        <v>109</v>
      </c>
      <c r="B57" s="198" t="s">
        <v>110</v>
      </c>
      <c r="C57" s="112"/>
      <c r="D57" s="112"/>
      <c r="E57" s="112"/>
      <c r="F57" s="113"/>
      <c r="G57" s="114" t="s">
        <v>31</v>
      </c>
      <c r="H57" s="115"/>
      <c r="I57" s="116"/>
      <c r="J57" s="114" t="s">
        <v>32</v>
      </c>
      <c r="K57" s="115"/>
      <c r="L57" s="117"/>
      <c r="M57" s="15" t="s">
        <v>111</v>
      </c>
      <c r="N57" s="198" t="s">
        <v>112</v>
      </c>
      <c r="O57" s="112"/>
      <c r="P57" s="112"/>
      <c r="Q57" s="112"/>
      <c r="R57" s="113"/>
      <c r="S57" s="114" t="s">
        <v>31</v>
      </c>
      <c r="T57" s="115"/>
      <c r="U57" s="116"/>
      <c r="V57" s="114" t="s">
        <v>32</v>
      </c>
      <c r="W57" s="115"/>
      <c r="X57" s="117"/>
    </row>
    <row r="58" spans="1:24" ht="20.100000000000001" customHeight="1" x14ac:dyDescent="0.25">
      <c r="A58" s="38" t="s">
        <v>113</v>
      </c>
      <c r="B58" s="198" t="s">
        <v>114</v>
      </c>
      <c r="C58" s="112"/>
      <c r="D58" s="112"/>
      <c r="E58" s="112"/>
      <c r="F58" s="113"/>
      <c r="G58" s="114" t="s">
        <v>31</v>
      </c>
      <c r="H58" s="115"/>
      <c r="I58" s="116"/>
      <c r="J58" s="114" t="s">
        <v>32</v>
      </c>
      <c r="K58" s="115"/>
      <c r="L58" s="117"/>
      <c r="M58" s="15" t="s">
        <v>115</v>
      </c>
      <c r="N58" s="198" t="s">
        <v>116</v>
      </c>
      <c r="O58" s="112"/>
      <c r="P58" s="112"/>
      <c r="Q58" s="112"/>
      <c r="R58" s="113"/>
      <c r="S58" s="114" t="s">
        <v>31</v>
      </c>
      <c r="T58" s="115"/>
      <c r="U58" s="116"/>
      <c r="V58" s="114" t="s">
        <v>32</v>
      </c>
      <c r="W58" s="115"/>
      <c r="X58" s="117"/>
    </row>
    <row r="59" spans="1:24" ht="20.100000000000001" customHeight="1" x14ac:dyDescent="0.25">
      <c r="A59" s="38" t="s">
        <v>117</v>
      </c>
      <c r="B59" s="198" t="s">
        <v>118</v>
      </c>
      <c r="C59" s="112"/>
      <c r="D59" s="112"/>
      <c r="E59" s="112"/>
      <c r="F59" s="113"/>
      <c r="G59" s="114" t="s">
        <v>31</v>
      </c>
      <c r="H59" s="115"/>
      <c r="I59" s="116"/>
      <c r="J59" s="114" t="s">
        <v>32</v>
      </c>
      <c r="K59" s="115"/>
      <c r="L59" s="117"/>
      <c r="M59" s="15" t="s">
        <v>119</v>
      </c>
      <c r="N59" s="198" t="s">
        <v>120</v>
      </c>
      <c r="O59" s="112"/>
      <c r="P59" s="112"/>
      <c r="Q59" s="112"/>
      <c r="R59" s="113"/>
      <c r="S59" s="114" t="s">
        <v>31</v>
      </c>
      <c r="T59" s="115"/>
      <c r="U59" s="116"/>
      <c r="V59" s="114" t="s">
        <v>32</v>
      </c>
      <c r="W59" s="115"/>
      <c r="X59" s="117"/>
    </row>
    <row r="60" spans="1:24" ht="20.100000000000001" customHeight="1" thickBot="1" x14ac:dyDescent="0.3">
      <c r="A60" s="39" t="s">
        <v>121</v>
      </c>
      <c r="B60" s="203" t="s">
        <v>122</v>
      </c>
      <c r="C60" s="174"/>
      <c r="D60" s="174"/>
      <c r="E60" s="174"/>
      <c r="F60" s="175"/>
      <c r="G60" s="136" t="s">
        <v>31</v>
      </c>
      <c r="H60" s="137"/>
      <c r="I60" s="176"/>
      <c r="J60" s="136" t="s">
        <v>32</v>
      </c>
      <c r="K60" s="137"/>
      <c r="L60" s="138"/>
      <c r="M60" s="34" t="s">
        <v>123</v>
      </c>
      <c r="N60" s="203" t="s">
        <v>124</v>
      </c>
      <c r="O60" s="174"/>
      <c r="P60" s="174"/>
      <c r="Q60" s="174"/>
      <c r="R60" s="175"/>
      <c r="S60" s="136" t="s">
        <v>31</v>
      </c>
      <c r="T60" s="137"/>
      <c r="U60" s="176"/>
      <c r="V60" s="136" t="s">
        <v>32</v>
      </c>
      <c r="W60" s="137"/>
      <c r="X60" s="138"/>
    </row>
    <row r="61" spans="1:24" ht="20.100000000000001" customHeight="1" thickTop="1" x14ac:dyDescent="0.25">
      <c r="A61" s="35" t="s">
        <v>131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1:24" ht="10.5" customHeight="1" x14ac:dyDescent="0.25">
      <c r="A62" s="35" t="s">
        <v>125</v>
      </c>
      <c r="B62" s="7"/>
      <c r="C62" s="7"/>
      <c r="D62" s="7"/>
      <c r="E62" s="7"/>
      <c r="F62" s="7"/>
      <c r="G62" s="7"/>
      <c r="H62" s="7"/>
      <c r="I62" s="7" t="s">
        <v>9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spans="1:24" ht="20.100000000000001" customHeight="1" thickBot="1" x14ac:dyDescent="0.3">
      <c r="A63" s="7" t="s">
        <v>126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  <row r="64" spans="1:24" ht="20.100000000000001" customHeight="1" x14ac:dyDescent="0.25">
      <c r="A64" s="211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212"/>
    </row>
    <row r="65" spans="1:46" ht="20.100000000000001" customHeight="1" x14ac:dyDescent="0.25">
      <c r="A65" s="204"/>
      <c r="B65" s="205"/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6"/>
    </row>
    <row r="66" spans="1:46" ht="20.100000000000001" customHeight="1" x14ac:dyDescent="0.25">
      <c r="A66" s="204"/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6"/>
    </row>
    <row r="67" spans="1:46" ht="20.100000000000001" customHeight="1" x14ac:dyDescent="0.25">
      <c r="A67" s="204"/>
      <c r="B67" s="205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6"/>
    </row>
    <row r="68" spans="1:46" ht="20.100000000000001" customHeight="1" x14ac:dyDescent="0.25">
      <c r="A68" s="204"/>
      <c r="B68" s="205"/>
      <c r="C68" s="205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  <c r="O68" s="205"/>
      <c r="P68" s="205"/>
      <c r="Q68" s="205"/>
      <c r="R68" s="205"/>
      <c r="S68" s="205"/>
      <c r="T68" s="205"/>
      <c r="U68" s="205"/>
      <c r="V68" s="205"/>
      <c r="W68" s="205"/>
      <c r="X68" s="206"/>
    </row>
    <row r="69" spans="1:46" ht="20.100000000000001" customHeight="1" x14ac:dyDescent="0.25">
      <c r="A69" s="204"/>
      <c r="B69" s="205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6"/>
    </row>
    <row r="70" spans="1:46" ht="20.100000000000001" customHeight="1" x14ac:dyDescent="0.25">
      <c r="A70" s="204"/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  <c r="O70" s="205"/>
      <c r="P70" s="205"/>
      <c r="Q70" s="205"/>
      <c r="R70" s="205"/>
      <c r="S70" s="205"/>
      <c r="T70" s="205"/>
      <c r="U70" s="205"/>
      <c r="V70" s="205"/>
      <c r="W70" s="205"/>
      <c r="X70" s="206"/>
    </row>
    <row r="71" spans="1:46" ht="20.100000000000001" customHeight="1" x14ac:dyDescent="0.25">
      <c r="A71" s="204"/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6"/>
    </row>
    <row r="72" spans="1:46" ht="20.100000000000001" customHeight="1" x14ac:dyDescent="0.25">
      <c r="A72" s="213" t="s">
        <v>141</v>
      </c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5"/>
    </row>
    <row r="73" spans="1:46" ht="20.100000000000001" customHeight="1" thickBot="1" x14ac:dyDescent="0.3">
      <c r="A73" s="216" t="s">
        <v>142</v>
      </c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18"/>
    </row>
    <row r="74" spans="1:46" ht="14.25" customHeight="1" x14ac:dyDescent="0.25"/>
    <row r="75" spans="1:46" ht="23.1" customHeight="1" x14ac:dyDescent="0.25">
      <c r="A75" s="207" t="s">
        <v>127</v>
      </c>
      <c r="B75" s="207"/>
      <c r="C75" s="207"/>
      <c r="D75" s="207"/>
      <c r="E75" s="207"/>
      <c r="F75" s="207"/>
      <c r="G75" s="207"/>
      <c r="H75" s="207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7"/>
      <c r="T75" s="7"/>
      <c r="U75" s="7"/>
      <c r="V75" s="7"/>
      <c r="W75" s="7"/>
      <c r="X75" s="7"/>
    </row>
    <row r="76" spans="1:46" ht="23.1" customHeight="1" x14ac:dyDescent="0.2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7"/>
      <c r="T76" s="7"/>
      <c r="U76" s="7"/>
      <c r="V76" s="7"/>
      <c r="W76" s="7"/>
      <c r="X76" s="7"/>
    </row>
    <row r="77" spans="1:46" ht="23.1" customHeight="1" x14ac:dyDescent="0.25">
      <c r="A77" s="208" t="s">
        <v>140</v>
      </c>
      <c r="B77" s="208"/>
      <c r="C77" s="208"/>
      <c r="D77" s="208"/>
      <c r="E77" s="208"/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AT77" s="17"/>
    </row>
    <row r="78" spans="1:46" ht="22.9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46" ht="21" customHeight="1" x14ac:dyDescent="0.25">
      <c r="A79" s="209" t="s">
        <v>128</v>
      </c>
      <c r="B79" s="209"/>
      <c r="C79" s="209"/>
      <c r="D79" s="209"/>
      <c r="E79" s="210"/>
      <c r="F79" s="210"/>
      <c r="G79" s="210"/>
      <c r="H79" s="210"/>
      <c r="I79" s="210"/>
      <c r="J79" s="210"/>
      <c r="K79" s="210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46" ht="30" customHeight="1" x14ac:dyDescent="0.25">
      <c r="A80" s="7"/>
      <c r="B80" s="7"/>
      <c r="C80" s="7"/>
      <c r="D80" s="7"/>
      <c r="E80" s="7"/>
      <c r="F80" s="7"/>
      <c r="G80" s="8"/>
      <c r="H80" s="7"/>
      <c r="I80" s="7"/>
      <c r="J80" s="7"/>
      <c r="K80" s="7"/>
      <c r="L80" s="7"/>
      <c r="M80" s="7"/>
      <c r="N80" s="7"/>
      <c r="O80" s="7"/>
      <c r="P80" s="7"/>
      <c r="Q80" s="37" t="s">
        <v>129</v>
      </c>
      <c r="R80" s="37"/>
      <c r="S80" s="37"/>
      <c r="T80" s="37"/>
      <c r="U80" s="37"/>
      <c r="V80" s="37"/>
      <c r="W80" s="7"/>
      <c r="X80" s="7"/>
    </row>
    <row r="81" spans="1:24" ht="11.2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55" t="s">
        <v>130</v>
      </c>
      <c r="S81" s="55"/>
      <c r="T81" s="55"/>
      <c r="U81" s="55"/>
      <c r="V81" s="7"/>
      <c r="W81" s="7"/>
      <c r="X81" s="7"/>
    </row>
    <row r="82" spans="1:24" ht="19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</sheetData>
  <sheetProtection selectLockedCells="1"/>
  <mergeCells count="302">
    <mergeCell ref="R81:U81"/>
    <mergeCell ref="A75:H75"/>
    <mergeCell ref="A77:X77"/>
    <mergeCell ref="A79:D79"/>
    <mergeCell ref="E79:K79"/>
    <mergeCell ref="A64:X64"/>
    <mergeCell ref="A65:X65"/>
    <mergeCell ref="A66:X66"/>
    <mergeCell ref="A67:X67"/>
    <mergeCell ref="A72:X72"/>
    <mergeCell ref="A73:X73"/>
    <mergeCell ref="N60:R60"/>
    <mergeCell ref="S60:U60"/>
    <mergeCell ref="V60:X60"/>
    <mergeCell ref="A68:X68"/>
    <mergeCell ref="A69:X69"/>
    <mergeCell ref="A70:X70"/>
    <mergeCell ref="A71:X71"/>
    <mergeCell ref="N59:R59"/>
    <mergeCell ref="S59:U59"/>
    <mergeCell ref="V59:X59"/>
    <mergeCell ref="B60:F60"/>
    <mergeCell ref="G60:I60"/>
    <mergeCell ref="J60:L60"/>
    <mergeCell ref="N58:R58"/>
    <mergeCell ref="S58:U58"/>
    <mergeCell ref="V58:X58"/>
    <mergeCell ref="B59:F59"/>
    <mergeCell ref="G59:I59"/>
    <mergeCell ref="J59:L59"/>
    <mergeCell ref="N57:R57"/>
    <mergeCell ref="S57:U57"/>
    <mergeCell ref="V57:X57"/>
    <mergeCell ref="B58:F58"/>
    <mergeCell ref="G58:I58"/>
    <mergeCell ref="J58:L58"/>
    <mergeCell ref="B57:F57"/>
    <mergeCell ref="G57:I57"/>
    <mergeCell ref="J57:L57"/>
    <mergeCell ref="B56:F56"/>
    <mergeCell ref="G56:I56"/>
    <mergeCell ref="J56:L56"/>
    <mergeCell ref="N56:R56"/>
    <mergeCell ref="S56:U56"/>
    <mergeCell ref="V56:X56"/>
    <mergeCell ref="B55:F55"/>
    <mergeCell ref="G55:I55"/>
    <mergeCell ref="J55:L55"/>
    <mergeCell ref="N55:R55"/>
    <mergeCell ref="S55:U55"/>
    <mergeCell ref="V55:X55"/>
    <mergeCell ref="B54:F54"/>
    <mergeCell ref="G54:I54"/>
    <mergeCell ref="J54:L54"/>
    <mergeCell ref="N54:R54"/>
    <mergeCell ref="S54:U54"/>
    <mergeCell ref="V54:X54"/>
    <mergeCell ref="B53:F53"/>
    <mergeCell ref="G53:I53"/>
    <mergeCell ref="J53:L53"/>
    <mergeCell ref="N53:R53"/>
    <mergeCell ref="S53:U53"/>
    <mergeCell ref="V53:X53"/>
    <mergeCell ref="B52:F52"/>
    <mergeCell ref="G52:I52"/>
    <mergeCell ref="J52:L52"/>
    <mergeCell ref="N52:R52"/>
    <mergeCell ref="S52:U52"/>
    <mergeCell ref="V52:X52"/>
    <mergeCell ref="B51:F51"/>
    <mergeCell ref="G51:I51"/>
    <mergeCell ref="J51:L51"/>
    <mergeCell ref="N51:R51"/>
    <mergeCell ref="S51:U51"/>
    <mergeCell ref="V51:X51"/>
    <mergeCell ref="B50:F50"/>
    <mergeCell ref="G50:I50"/>
    <mergeCell ref="J50:L50"/>
    <mergeCell ref="N50:R50"/>
    <mergeCell ref="S50:U50"/>
    <mergeCell ref="V50:X50"/>
    <mergeCell ref="B49:F49"/>
    <mergeCell ref="G49:I49"/>
    <mergeCell ref="J49:L49"/>
    <mergeCell ref="N49:R49"/>
    <mergeCell ref="S49:U49"/>
    <mergeCell ref="V49:X49"/>
    <mergeCell ref="B48:F48"/>
    <mergeCell ref="G48:I48"/>
    <mergeCell ref="J48:L48"/>
    <mergeCell ref="N48:R48"/>
    <mergeCell ref="S48:U48"/>
    <mergeCell ref="V48:X48"/>
    <mergeCell ref="B47:F47"/>
    <mergeCell ref="G47:I47"/>
    <mergeCell ref="J47:L47"/>
    <mergeCell ref="N47:R47"/>
    <mergeCell ref="S47:U47"/>
    <mergeCell ref="V47:X47"/>
    <mergeCell ref="U38:V38"/>
    <mergeCell ref="W38:X38"/>
    <mergeCell ref="B46:F46"/>
    <mergeCell ref="G46:I46"/>
    <mergeCell ref="J46:L46"/>
    <mergeCell ref="N46:R46"/>
    <mergeCell ref="S46:U46"/>
    <mergeCell ref="V46:X46"/>
    <mergeCell ref="B45:F45"/>
    <mergeCell ref="G45:I45"/>
    <mergeCell ref="J45:L45"/>
    <mergeCell ref="N45:R45"/>
    <mergeCell ref="S45:U45"/>
    <mergeCell ref="V45:X45"/>
    <mergeCell ref="W41:X41"/>
    <mergeCell ref="B42:L43"/>
    <mergeCell ref="M43:P43"/>
    <mergeCell ref="Q43:T43"/>
    <mergeCell ref="U43:X43"/>
    <mergeCell ref="B44:R44"/>
    <mergeCell ref="S44:U44"/>
    <mergeCell ref="V44:X44"/>
    <mergeCell ref="B40:L41"/>
    <mergeCell ref="M41:N41"/>
    <mergeCell ref="O41:P41"/>
    <mergeCell ref="Q41:R41"/>
    <mergeCell ref="S41:T41"/>
    <mergeCell ref="U41:V41"/>
    <mergeCell ref="U39:V39"/>
    <mergeCell ref="W39:X39"/>
    <mergeCell ref="Q37:R37"/>
    <mergeCell ref="B33:L33"/>
    <mergeCell ref="M33:X33"/>
    <mergeCell ref="B34:X34"/>
    <mergeCell ref="A35:L35"/>
    <mergeCell ref="M35:X35"/>
    <mergeCell ref="A37:B37"/>
    <mergeCell ref="C37:D37"/>
    <mergeCell ref="E37:F37"/>
    <mergeCell ref="G37:H37"/>
    <mergeCell ref="I37:J37"/>
    <mergeCell ref="K37:L37"/>
    <mergeCell ref="M37:N37"/>
    <mergeCell ref="O37:P37"/>
    <mergeCell ref="S37:T37"/>
    <mergeCell ref="U37:V37"/>
    <mergeCell ref="W37:X37"/>
    <mergeCell ref="B38:L39"/>
    <mergeCell ref="M38:N38"/>
    <mergeCell ref="O38:P38"/>
    <mergeCell ref="Q38:R38"/>
    <mergeCell ref="S38:T38"/>
    <mergeCell ref="C31:D31"/>
    <mergeCell ref="E31:F31"/>
    <mergeCell ref="G31:H31"/>
    <mergeCell ref="I31:J31"/>
    <mergeCell ref="K31:L31"/>
    <mergeCell ref="M39:N39"/>
    <mergeCell ref="O39:P39"/>
    <mergeCell ref="Q39:R39"/>
    <mergeCell ref="S39:T39"/>
    <mergeCell ref="A32:P32"/>
    <mergeCell ref="Q32:T32"/>
    <mergeCell ref="U32:X32"/>
    <mergeCell ref="A28:X28"/>
    <mergeCell ref="A29:B29"/>
    <mergeCell ref="C29:D29"/>
    <mergeCell ref="E29:F29"/>
    <mergeCell ref="G29:H29"/>
    <mergeCell ref="I29:J29"/>
    <mergeCell ref="K29:L29"/>
    <mergeCell ref="M29:N29"/>
    <mergeCell ref="O29:P29"/>
    <mergeCell ref="Q29:R29"/>
    <mergeCell ref="S29:T29"/>
    <mergeCell ref="U29:V29"/>
    <mergeCell ref="W29:X29"/>
    <mergeCell ref="M31:N31"/>
    <mergeCell ref="O31:P31"/>
    <mergeCell ref="Q31:R31"/>
    <mergeCell ref="S31:T31"/>
    <mergeCell ref="U31:V31"/>
    <mergeCell ref="W31:X31"/>
    <mergeCell ref="A30:X30"/>
    <mergeCell ref="A31:B31"/>
    <mergeCell ref="S27:T27"/>
    <mergeCell ref="U27:V27"/>
    <mergeCell ref="W27:X27"/>
    <mergeCell ref="S25:T25"/>
    <mergeCell ref="U25:V25"/>
    <mergeCell ref="W25:X25"/>
    <mergeCell ref="A26:X26"/>
    <mergeCell ref="A27:B27"/>
    <mergeCell ref="C27:D27"/>
    <mergeCell ref="E27:F27"/>
    <mergeCell ref="G27:H27"/>
    <mergeCell ref="I27:J27"/>
    <mergeCell ref="K27:L27"/>
    <mergeCell ref="A25:B25"/>
    <mergeCell ref="C25:D25"/>
    <mergeCell ref="E25:F25"/>
    <mergeCell ref="G25:H25"/>
    <mergeCell ref="I25:J25"/>
    <mergeCell ref="M25:N25"/>
    <mergeCell ref="O25:P25"/>
    <mergeCell ref="Q25:R25"/>
    <mergeCell ref="M27:N27"/>
    <mergeCell ref="O27:P27"/>
    <mergeCell ref="Q27:R27"/>
    <mergeCell ref="M22:R22"/>
    <mergeCell ref="S22:U22"/>
    <mergeCell ref="V22:X22"/>
    <mergeCell ref="A23:B23"/>
    <mergeCell ref="C23:D23"/>
    <mergeCell ref="E23:F23"/>
    <mergeCell ref="G23:H23"/>
    <mergeCell ref="I23:J23"/>
    <mergeCell ref="K23:L23"/>
    <mergeCell ref="M23:R23"/>
    <mergeCell ref="A22:B22"/>
    <mergeCell ref="C22:D22"/>
    <mergeCell ref="E22:F22"/>
    <mergeCell ref="G22:H22"/>
    <mergeCell ref="I22:J22"/>
    <mergeCell ref="K22:L22"/>
    <mergeCell ref="S23:U23"/>
    <mergeCell ref="V23:X23"/>
    <mergeCell ref="A21:B21"/>
    <mergeCell ref="C21:D21"/>
    <mergeCell ref="E21:F21"/>
    <mergeCell ref="G21:H21"/>
    <mergeCell ref="I21:J21"/>
    <mergeCell ref="K21:L21"/>
    <mergeCell ref="M21:R21"/>
    <mergeCell ref="S21:U21"/>
    <mergeCell ref="V21:X21"/>
    <mergeCell ref="A20:B20"/>
    <mergeCell ref="C20:D20"/>
    <mergeCell ref="E20:F20"/>
    <mergeCell ref="G20:H20"/>
    <mergeCell ref="I20:J20"/>
    <mergeCell ref="K20:L20"/>
    <mergeCell ref="M20:R20"/>
    <mergeCell ref="S20:U20"/>
    <mergeCell ref="V20:X20"/>
    <mergeCell ref="M18:R18"/>
    <mergeCell ref="S18:U18"/>
    <mergeCell ref="V18:X18"/>
    <mergeCell ref="A19:B19"/>
    <mergeCell ref="C19:D19"/>
    <mergeCell ref="E19:F19"/>
    <mergeCell ref="G19:H19"/>
    <mergeCell ref="I19:J19"/>
    <mergeCell ref="K19:L19"/>
    <mergeCell ref="M19:R19"/>
    <mergeCell ref="A18:B18"/>
    <mergeCell ref="C18:D18"/>
    <mergeCell ref="E18:F18"/>
    <mergeCell ref="G18:H18"/>
    <mergeCell ref="I18:J18"/>
    <mergeCell ref="K18:L18"/>
    <mergeCell ref="S19:U19"/>
    <mergeCell ref="V19:X19"/>
    <mergeCell ref="S15:U16"/>
    <mergeCell ref="V15:X16"/>
    <mergeCell ref="I16:J16"/>
    <mergeCell ref="K16:L16"/>
    <mergeCell ref="B17:L17"/>
    <mergeCell ref="N17:X17"/>
    <mergeCell ref="A15:A16"/>
    <mergeCell ref="B15:H16"/>
    <mergeCell ref="I15:J15"/>
    <mergeCell ref="K15:L15"/>
    <mergeCell ref="N15:O16"/>
    <mergeCell ref="P15:R16"/>
    <mergeCell ref="S13:T13"/>
    <mergeCell ref="U13:V13"/>
    <mergeCell ref="W13:X13"/>
    <mergeCell ref="Q14:R14"/>
    <mergeCell ref="S14:T14"/>
    <mergeCell ref="U14:V14"/>
    <mergeCell ref="W14:X14"/>
    <mergeCell ref="A13:A14"/>
    <mergeCell ref="B13:H14"/>
    <mergeCell ref="I13:J14"/>
    <mergeCell ref="K13:L14"/>
    <mergeCell ref="N13:P14"/>
    <mergeCell ref="Q13:R13"/>
    <mergeCell ref="F5:H5"/>
    <mergeCell ref="M5:P5"/>
    <mergeCell ref="T5:X5"/>
    <mergeCell ref="A8:D8"/>
    <mergeCell ref="G8:L8"/>
    <mergeCell ref="O8:Q8"/>
    <mergeCell ref="T8:W8"/>
    <mergeCell ref="A1:D1"/>
    <mergeCell ref="E1:X1"/>
    <mergeCell ref="A2:X2"/>
    <mergeCell ref="F4:N4"/>
    <mergeCell ref="R4:S4"/>
    <mergeCell ref="W4:X4"/>
    <mergeCell ref="Q6:R6"/>
    <mergeCell ref="S6:X6"/>
  </mergeCells>
  <pageMargins left="0.59055118110236227" right="0.39370078740157483" top="0.78740157480314965" bottom="0.59055118110236227" header="0.51181102362204722" footer="0.51181102362204722"/>
  <pageSetup paperSize="9" scale="4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6" shapeId="1025" r:id="rId4">
          <objectPr locked="0" defaultSize="0" autoLine="0" autoPict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1025" r:id="rId4"/>
      </mc:Fallback>
    </mc:AlternateContent>
    <mc:AlternateContent xmlns:mc="http://schemas.openxmlformats.org/markup-compatibility/2006">
      <mc:Choice Requires="x14">
        <oleObject progId="Word.Document.6" shapeId="1026" r:id="rId6">
          <objectPr locked="0" defaultSize="0" autoLine="0" autoPict="0" r:id="rId7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77"/>
  <sheetViews>
    <sheetView showGridLines="0" tabSelected="1" topLeftCell="A64" zoomScale="115" zoomScaleNormal="115" zoomScaleSheetLayoutView="100" workbookViewId="0">
      <selection activeCell="I22" sqref="I22:J22"/>
    </sheetView>
  </sheetViews>
  <sheetFormatPr defaultColWidth="4.109375" defaultRowHeight="19.5" customHeight="1" x14ac:dyDescent="0.25"/>
  <cols>
    <col min="1" max="11" width="4.109375" customWidth="1"/>
    <col min="12" max="12" width="4.44140625" customWidth="1"/>
    <col min="13" max="14" width="4.109375" customWidth="1"/>
    <col min="15" max="15" width="5.33203125" customWidth="1"/>
    <col min="16" max="16" width="3.109375" customWidth="1"/>
    <col min="17" max="24" width="4.109375" customWidth="1"/>
  </cols>
  <sheetData>
    <row r="1" spans="1:24" ht="68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24" ht="30" customHeight="1" x14ac:dyDescent="0.3">
      <c r="A2" s="58" t="s">
        <v>135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</row>
    <row r="3" spans="1:24" ht="2.4" customHeight="1" thickBot="1" x14ac:dyDescent="0.3"/>
    <row r="4" spans="1:24" ht="23.1" customHeight="1" x14ac:dyDescent="0.25">
      <c r="A4" s="1" t="s">
        <v>0</v>
      </c>
      <c r="B4" s="2"/>
      <c r="C4" s="2"/>
      <c r="D4" s="2"/>
      <c r="E4" s="2"/>
      <c r="F4" s="59"/>
      <c r="G4" s="59"/>
      <c r="H4" s="59"/>
      <c r="I4" s="59"/>
      <c r="J4" s="59"/>
      <c r="K4" s="59"/>
      <c r="L4" s="59"/>
      <c r="M4" s="59"/>
      <c r="N4" s="60"/>
      <c r="O4" s="3" t="s">
        <v>1</v>
      </c>
      <c r="P4" s="2"/>
      <c r="Q4" s="2"/>
      <c r="R4" s="61"/>
      <c r="S4" s="62"/>
      <c r="T4" s="3" t="s">
        <v>2</v>
      </c>
      <c r="U4" s="2"/>
      <c r="V4" s="2"/>
      <c r="W4" s="63"/>
      <c r="X4" s="64"/>
    </row>
    <row r="5" spans="1:24" ht="23.1" customHeight="1" thickBot="1" x14ac:dyDescent="0.3">
      <c r="A5" s="4" t="s">
        <v>3</v>
      </c>
      <c r="B5" s="5"/>
      <c r="C5" s="5"/>
      <c r="D5" s="5"/>
      <c r="E5" s="5"/>
      <c r="F5" s="47"/>
      <c r="G5" s="47"/>
      <c r="H5" s="48"/>
      <c r="I5" s="6" t="s">
        <v>4</v>
      </c>
      <c r="J5" s="5"/>
      <c r="K5" s="5"/>
      <c r="L5" s="5"/>
      <c r="M5" s="49"/>
      <c r="N5" s="49"/>
      <c r="O5" s="49"/>
      <c r="P5" s="50"/>
      <c r="Q5" s="40" t="s">
        <v>5</v>
      </c>
      <c r="R5" s="7"/>
      <c r="S5" s="7"/>
      <c r="T5" s="51"/>
      <c r="U5" s="51"/>
      <c r="V5" s="51"/>
      <c r="W5" s="51"/>
      <c r="X5" s="52"/>
    </row>
    <row r="6" spans="1:24" ht="23.1" customHeight="1" thickBot="1" x14ac:dyDescent="0.3">
      <c r="A6" s="7" t="s">
        <v>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65" t="s">
        <v>133</v>
      </c>
      <c r="R6" s="66"/>
      <c r="S6" s="67"/>
      <c r="T6" s="67"/>
      <c r="U6" s="67"/>
      <c r="V6" s="67"/>
      <c r="W6" s="67"/>
      <c r="X6" s="68"/>
    </row>
    <row r="7" spans="1:24" ht="6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7"/>
      <c r="Q7" s="7"/>
      <c r="R7" s="7"/>
      <c r="S7" s="7"/>
      <c r="T7" s="7"/>
      <c r="U7" s="7"/>
      <c r="V7" s="7"/>
      <c r="W7" s="7"/>
      <c r="X7" s="7"/>
    </row>
    <row r="8" spans="1:24" ht="22.5" customHeight="1" x14ac:dyDescent="0.25">
      <c r="A8" s="53" t="s">
        <v>7</v>
      </c>
      <c r="B8" s="53"/>
      <c r="C8" s="53"/>
      <c r="D8" s="54"/>
      <c r="E8" s="9"/>
      <c r="F8" s="7"/>
      <c r="G8" s="55" t="s">
        <v>8</v>
      </c>
      <c r="H8" s="55"/>
      <c r="I8" s="55"/>
      <c r="J8" s="55"/>
      <c r="K8" s="55"/>
      <c r="L8" s="56"/>
      <c r="M8" s="9"/>
      <c r="N8" s="7"/>
      <c r="O8" s="55" t="s">
        <v>10</v>
      </c>
      <c r="P8" s="55"/>
      <c r="Q8" s="56"/>
      <c r="R8" s="9"/>
      <c r="S8" s="7"/>
      <c r="T8" s="55" t="s">
        <v>11</v>
      </c>
      <c r="U8" s="55"/>
      <c r="V8" s="55"/>
      <c r="W8" s="56"/>
      <c r="X8" s="9"/>
    </row>
    <row r="9" spans="1:24" ht="6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23.1" customHeight="1" x14ac:dyDescent="0.25">
      <c r="A10" s="10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12.75" customHeight="1" x14ac:dyDescent="0.25">
      <c r="A11" s="7" t="s">
        <v>13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7.5" customHeight="1" thickBot="1" x14ac:dyDescent="0.3"/>
    <row r="13" spans="1:24" ht="21.6" customHeight="1" thickTop="1" x14ac:dyDescent="0.25">
      <c r="A13" s="75" t="s">
        <v>14</v>
      </c>
      <c r="B13" s="77" t="s">
        <v>15</v>
      </c>
      <c r="C13" s="78"/>
      <c r="D13" s="78"/>
      <c r="E13" s="78"/>
      <c r="F13" s="78"/>
      <c r="G13" s="78"/>
      <c r="H13" s="79"/>
      <c r="I13" s="83" t="s">
        <v>16</v>
      </c>
      <c r="J13" s="84"/>
      <c r="K13" s="83" t="s">
        <v>17</v>
      </c>
      <c r="L13" s="87"/>
      <c r="M13" s="11" t="s">
        <v>18</v>
      </c>
      <c r="N13" s="89" t="s">
        <v>19</v>
      </c>
      <c r="O13" s="90"/>
      <c r="P13" s="91"/>
      <c r="Q13" s="69" t="s">
        <v>20</v>
      </c>
      <c r="R13" s="70"/>
      <c r="S13" s="69" t="s">
        <v>21</v>
      </c>
      <c r="T13" s="70"/>
      <c r="U13" s="69" t="s">
        <v>22</v>
      </c>
      <c r="V13" s="70"/>
      <c r="W13" s="69" t="s">
        <v>23</v>
      </c>
      <c r="X13" s="71"/>
    </row>
    <row r="14" spans="1:24" ht="21.6" customHeight="1" thickBot="1" x14ac:dyDescent="0.3">
      <c r="A14" s="76"/>
      <c r="B14" s="80"/>
      <c r="C14" s="81"/>
      <c r="D14" s="81"/>
      <c r="E14" s="81"/>
      <c r="F14" s="81"/>
      <c r="G14" s="81"/>
      <c r="H14" s="82"/>
      <c r="I14" s="85"/>
      <c r="J14" s="86"/>
      <c r="K14" s="85"/>
      <c r="L14" s="88"/>
      <c r="M14" s="12"/>
      <c r="N14" s="92"/>
      <c r="O14" s="93"/>
      <c r="P14" s="94"/>
      <c r="Q14" s="72" t="s">
        <v>9</v>
      </c>
      <c r="R14" s="73"/>
      <c r="S14" s="72" t="s">
        <v>9</v>
      </c>
      <c r="T14" s="73"/>
      <c r="U14" s="72" t="s">
        <v>9</v>
      </c>
      <c r="V14" s="73"/>
      <c r="W14" s="72" t="s">
        <v>9</v>
      </c>
      <c r="X14" s="74"/>
    </row>
    <row r="15" spans="1:24" ht="21.6" customHeight="1" thickTop="1" x14ac:dyDescent="0.25">
      <c r="A15" s="103" t="s">
        <v>24</v>
      </c>
      <c r="B15" s="105" t="s">
        <v>25</v>
      </c>
      <c r="C15" s="106"/>
      <c r="D15" s="106"/>
      <c r="E15" s="106"/>
      <c r="F15" s="106"/>
      <c r="G15" s="106"/>
      <c r="H15" s="107"/>
      <c r="I15" s="69" t="s">
        <v>26</v>
      </c>
      <c r="J15" s="70"/>
      <c r="K15" s="69" t="s">
        <v>27</v>
      </c>
      <c r="L15" s="71"/>
      <c r="M15" s="13" t="s">
        <v>28</v>
      </c>
      <c r="N15" s="105" t="s">
        <v>29</v>
      </c>
      <c r="O15" s="107"/>
      <c r="P15" s="105" t="s">
        <v>30</v>
      </c>
      <c r="Q15" s="106"/>
      <c r="R15" s="107"/>
      <c r="S15" s="83" t="s">
        <v>31</v>
      </c>
      <c r="T15" s="95"/>
      <c r="U15" s="84"/>
      <c r="V15" s="219" t="s">
        <v>32</v>
      </c>
      <c r="W15" s="220"/>
      <c r="X15" s="221"/>
    </row>
    <row r="16" spans="1:24" ht="21.6" customHeight="1" thickBot="1" x14ac:dyDescent="0.3">
      <c r="A16" s="104"/>
      <c r="B16" s="108"/>
      <c r="C16" s="109"/>
      <c r="D16" s="109"/>
      <c r="E16" s="109"/>
      <c r="F16" s="109"/>
      <c r="G16" s="109"/>
      <c r="H16" s="110"/>
      <c r="I16" s="72" t="s">
        <v>9</v>
      </c>
      <c r="J16" s="73"/>
      <c r="K16" s="72" t="s">
        <v>9</v>
      </c>
      <c r="L16" s="74"/>
      <c r="M16" s="14"/>
      <c r="N16" s="108"/>
      <c r="O16" s="110"/>
      <c r="P16" s="108"/>
      <c r="Q16" s="109"/>
      <c r="R16" s="110"/>
      <c r="S16" s="85"/>
      <c r="T16" s="96"/>
      <c r="U16" s="86"/>
      <c r="V16" s="222"/>
      <c r="W16" s="223"/>
      <c r="X16" s="224"/>
    </row>
    <row r="17" spans="1:29" ht="23.1" customHeight="1" thickTop="1" x14ac:dyDescent="0.25">
      <c r="A17" s="15" t="s">
        <v>33</v>
      </c>
      <c r="B17" s="100" t="s">
        <v>34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2"/>
      <c r="M17" s="16" t="s">
        <v>35</v>
      </c>
      <c r="N17" s="100" t="s">
        <v>36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2"/>
    </row>
    <row r="18" spans="1:29" ht="18" customHeight="1" x14ac:dyDescent="0.25">
      <c r="A18" s="189" t="s">
        <v>14</v>
      </c>
      <c r="B18" s="229"/>
      <c r="C18" s="230" t="s">
        <v>18</v>
      </c>
      <c r="D18" s="229"/>
      <c r="E18" s="230" t="s">
        <v>24</v>
      </c>
      <c r="F18" s="229"/>
      <c r="G18" s="230" t="s">
        <v>33</v>
      </c>
      <c r="H18" s="229"/>
      <c r="I18" s="230" t="s">
        <v>35</v>
      </c>
      <c r="J18" s="229"/>
      <c r="K18" s="230" t="s">
        <v>28</v>
      </c>
      <c r="L18" s="193"/>
      <c r="M18" s="111" t="s">
        <v>37</v>
      </c>
      <c r="N18" s="112"/>
      <c r="O18" s="112"/>
      <c r="P18" s="112"/>
      <c r="Q18" s="112"/>
      <c r="R18" s="113"/>
      <c r="S18" s="114" t="s">
        <v>31</v>
      </c>
      <c r="T18" s="115"/>
      <c r="U18" s="116"/>
      <c r="V18" s="114" t="s">
        <v>32</v>
      </c>
      <c r="W18" s="115"/>
      <c r="X18" s="117"/>
    </row>
    <row r="19" spans="1:29" ht="18" customHeight="1" x14ac:dyDescent="0.25">
      <c r="A19" s="225"/>
      <c r="B19" s="226"/>
      <c r="C19" s="227"/>
      <c r="D19" s="226"/>
      <c r="E19" s="227"/>
      <c r="F19" s="226"/>
      <c r="G19" s="227"/>
      <c r="H19" s="226"/>
      <c r="I19" s="227"/>
      <c r="J19" s="226"/>
      <c r="K19" s="227"/>
      <c r="L19" s="228"/>
      <c r="M19" s="111" t="s">
        <v>38</v>
      </c>
      <c r="N19" s="112"/>
      <c r="O19" s="112"/>
      <c r="P19" s="112"/>
      <c r="Q19" s="112"/>
      <c r="R19" s="113"/>
      <c r="S19" s="114" t="s">
        <v>31</v>
      </c>
      <c r="T19" s="115"/>
      <c r="U19" s="116"/>
      <c r="V19" s="114" t="s">
        <v>32</v>
      </c>
      <c r="W19" s="115"/>
      <c r="X19" s="117"/>
    </row>
    <row r="20" spans="1:29" ht="18" customHeight="1" x14ac:dyDescent="0.25">
      <c r="A20" s="225"/>
      <c r="B20" s="226"/>
      <c r="C20" s="227"/>
      <c r="D20" s="226"/>
      <c r="E20" s="227"/>
      <c r="F20" s="226"/>
      <c r="G20" s="227"/>
      <c r="H20" s="226"/>
      <c r="I20" s="227"/>
      <c r="J20" s="226"/>
      <c r="K20" s="227"/>
      <c r="L20" s="228"/>
      <c r="M20" s="111" t="s">
        <v>39</v>
      </c>
      <c r="N20" s="112"/>
      <c r="O20" s="112"/>
      <c r="P20" s="112"/>
      <c r="Q20" s="112"/>
      <c r="R20" s="113"/>
      <c r="S20" s="114" t="s">
        <v>31</v>
      </c>
      <c r="T20" s="115"/>
      <c r="U20" s="116"/>
      <c r="V20" s="114" t="s">
        <v>32</v>
      </c>
      <c r="W20" s="115"/>
      <c r="X20" s="117"/>
    </row>
    <row r="21" spans="1:29" ht="18" customHeight="1" thickBot="1" x14ac:dyDescent="0.3">
      <c r="A21" s="231"/>
      <c r="B21" s="232"/>
      <c r="C21" s="233"/>
      <c r="D21" s="232"/>
      <c r="E21" s="233"/>
      <c r="F21" s="232"/>
      <c r="G21" s="233"/>
      <c r="H21" s="232"/>
      <c r="I21" s="233"/>
      <c r="J21" s="232"/>
      <c r="K21" s="233"/>
      <c r="L21" s="234"/>
      <c r="M21" s="235" t="s">
        <v>136</v>
      </c>
      <c r="N21" s="236"/>
      <c r="O21" s="236"/>
      <c r="P21" s="236"/>
      <c r="Q21" s="236"/>
      <c r="R21" s="237"/>
      <c r="S21" s="136" t="s">
        <v>31</v>
      </c>
      <c r="T21" s="137"/>
      <c r="U21" s="176"/>
      <c r="V21" s="136" t="s">
        <v>32</v>
      </c>
      <c r="W21" s="137"/>
      <c r="X21" s="138"/>
    </row>
    <row r="22" spans="1:29" ht="18" customHeight="1" thickTop="1" x14ac:dyDescent="0.25">
      <c r="A22" s="250" t="str">
        <f>IF(OR(A19=" ",A19=0,A20=" ",A20=0,A21=" ",A21=0,)," ",IF(OR(A27=" ",A27=0,)," ",IF(OR(M27=" ",M27=0,)," ",MAX(A19,A20,A21)+(A27+M27))))</f>
        <v xml:space="preserve"> </v>
      </c>
      <c r="B22" s="251"/>
      <c r="C22" s="252" t="str">
        <f>IF(OR(C19=" ",C19=0,C20=" ",C20=0,C21=" ",C21=0,)," ",IF(OR(C27=" ",C27=0,)," ",IF(OR(O27=" ",O27=0,)," ",MAX(C19,C20,C21)+(C27+O27))))</f>
        <v xml:space="preserve"> </v>
      </c>
      <c r="D22" s="251"/>
      <c r="E22" s="253" t="str">
        <f>IF(OR(E19=" ",E19=0,E20=" ",E20=0,E21=" ",E21=0,)," ",IF(OR(E27=" ",E27=0,)," ",IF(OR(Q27=" ",Q27=0,)," ",MAX(E19,E20,E21)+(E27+Q27))))</f>
        <v xml:space="preserve"> </v>
      </c>
      <c r="F22" s="254"/>
      <c r="G22" s="253" t="str">
        <f>IF(OR(G19=" ",G19=0,G20=" ",G20=0,G21=" ",G21=0,)," ",IF(OR(G27=" ",G27=0,)," ",IF(OR(S27=" ",S27=0,)," ",MAX(G19,G20,G21)+(G27+S27))))</f>
        <v xml:space="preserve"> </v>
      </c>
      <c r="H22" s="254"/>
      <c r="I22" s="253" t="str">
        <f>IF(OR(I19=" ",I19=0,I20=" ",I20=0,I21=" ",I21=0,)," ",IF(OR(I27=" ",I27=0,)," ",IF(OR(U27=" ",U27=0,)," ",MAX(I19,I20,I21)+(I27+U27))))</f>
        <v xml:space="preserve"> </v>
      </c>
      <c r="J22" s="254"/>
      <c r="K22" s="253" t="str">
        <f>IF(OR(K19=" ",K19=0,K20=" ",K20=0,K21=" ",K21=0,)," ",IF(OR(K27=" ",K27=0,)," ",IF(OR(W27=" ",W27=0,)," ",MAX(K19,K20,K21)+(K27+W27))))</f>
        <v xml:space="preserve"> </v>
      </c>
      <c r="L22" s="254"/>
      <c r="M22" s="239" t="s">
        <v>40</v>
      </c>
      <c r="N22" s="240"/>
      <c r="O22" s="240"/>
      <c r="P22" s="240"/>
      <c r="Q22" s="240"/>
      <c r="R22" s="241"/>
      <c r="S22" s="145" t="s">
        <v>31</v>
      </c>
      <c r="T22" s="146"/>
      <c r="U22" s="147"/>
      <c r="V22" s="145" t="s">
        <v>32</v>
      </c>
      <c r="W22" s="146"/>
      <c r="X22" s="148"/>
    </row>
    <row r="23" spans="1:29" ht="18" customHeight="1" thickBot="1" x14ac:dyDescent="0.3">
      <c r="A23" s="242" t="str">
        <f>IF(OR(A19=" ",A19=0,A20=" ",A20=0,A21=" ",A21=0,)," ",IF(OR(A27=" ",A27=0,)," ",IF(OR(M27=" ",M27=0,)," ",MAX(A19,A20,A21)+MAX(A27,M27))))</f>
        <v xml:space="preserve"> </v>
      </c>
      <c r="B23" s="243"/>
      <c r="C23" s="243" t="str">
        <f>IF(OR(C19=" ",C19=0,C20=" ",C20=0,C21=" ",C21=0,)," ",IF(OR(C27=" ",C27=0,)," ",IF(OR(O27=" ",O27=0,)," ",MAX(C19,C20,C21)+MAX(C27,O27))))</f>
        <v xml:space="preserve"> </v>
      </c>
      <c r="D23" s="243"/>
      <c r="E23" s="244" t="str">
        <f>IF(OR(E19=" ",E19=0,E20=" ",E20=0,E21=" ",E21=0,)," ",IF(OR(E27=" ",E27=0,)," ",IF(OR(Q27=" ",Q27=0,)," ",MAX(E19,E20,E21)+MAX(E27,Q27))))</f>
        <v xml:space="preserve"> </v>
      </c>
      <c r="F23" s="244"/>
      <c r="G23" s="244" t="str">
        <f>IF(OR(G19=" ",G19=0,G20=" ",G20=0,G21=" ",G21=0,)," ",IF(OR(G27=" ",G27=0,)," ",IF(OR(S27=" ",S27=0,)," ",MAX(G19,G20,G21)+MAX(G27,S27))))</f>
        <v xml:space="preserve"> </v>
      </c>
      <c r="H23" s="244"/>
      <c r="I23" s="244" t="str">
        <f>IF(OR(I19=" ",I19=0,I20=" ",I20=0,I21=" ",I21=0,)," ",IF(OR(I27=" ",I27=0,)," ",IF(OR(U27=" ",U27=0,)," ",MAX(I19,I20,I21)+MAX(I27,U27))))</f>
        <v xml:space="preserve"> </v>
      </c>
      <c r="J23" s="244"/>
      <c r="K23" s="245" t="str">
        <f>IF(OR(K19=" ",K19=0,K20=" ",K20=0,K21=" ",K21=0,)," ",IF(OR(K27=" ",K27=0,)," ",IF(OR(W27=" ",W27=0,)," ",MAX(K19,K20,K21)+MAX(K27,W27))))</f>
        <v xml:space="preserve"> </v>
      </c>
      <c r="L23" s="246"/>
      <c r="M23" s="247" t="s">
        <v>41</v>
      </c>
      <c r="N23" s="248"/>
      <c r="O23" s="248"/>
      <c r="P23" s="248"/>
      <c r="Q23" s="248"/>
      <c r="R23" s="249"/>
      <c r="S23" s="162" t="s">
        <v>31</v>
      </c>
      <c r="T23" s="163"/>
      <c r="U23" s="164"/>
      <c r="V23" s="162" t="s">
        <v>32</v>
      </c>
      <c r="W23" s="163"/>
      <c r="X23" s="165"/>
      <c r="AC23" s="17"/>
    </row>
    <row r="24" spans="1:29" ht="18" customHeight="1" x14ac:dyDescent="0.25">
      <c r="A24" s="18" t="s">
        <v>42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20"/>
      <c r="M24" s="19" t="s">
        <v>43</v>
      </c>
      <c r="N24" s="19"/>
      <c r="O24" s="19"/>
      <c r="P24" s="21"/>
      <c r="Q24" s="19"/>
      <c r="R24" s="19"/>
      <c r="S24" s="19"/>
      <c r="T24" s="19"/>
      <c r="U24" s="19"/>
      <c r="V24" s="19"/>
      <c r="W24" s="19"/>
      <c r="X24" s="22"/>
    </row>
    <row r="25" spans="1:29" ht="15" customHeight="1" x14ac:dyDescent="0.25">
      <c r="A25" s="189" t="s">
        <v>14</v>
      </c>
      <c r="B25" s="229"/>
      <c r="C25" s="230" t="s">
        <v>18</v>
      </c>
      <c r="D25" s="229"/>
      <c r="E25" s="230" t="s">
        <v>24</v>
      </c>
      <c r="F25" s="229"/>
      <c r="G25" s="230" t="s">
        <v>33</v>
      </c>
      <c r="H25" s="229"/>
      <c r="I25" s="230" t="s">
        <v>35</v>
      </c>
      <c r="J25" s="229"/>
      <c r="K25" s="19" t="s">
        <v>28</v>
      </c>
      <c r="L25" s="20"/>
      <c r="M25" s="192" t="s">
        <v>14</v>
      </c>
      <c r="N25" s="229"/>
      <c r="O25" s="230" t="s">
        <v>18</v>
      </c>
      <c r="P25" s="229"/>
      <c r="Q25" s="230" t="s">
        <v>24</v>
      </c>
      <c r="R25" s="229"/>
      <c r="S25" s="230" t="s">
        <v>33</v>
      </c>
      <c r="T25" s="229"/>
      <c r="U25" s="230" t="s">
        <v>35</v>
      </c>
      <c r="V25" s="229"/>
      <c r="W25" s="230" t="s">
        <v>28</v>
      </c>
      <c r="X25" s="193"/>
    </row>
    <row r="26" spans="1:29" ht="18" customHeight="1" x14ac:dyDescent="0.25">
      <c r="A26" s="189" t="s">
        <v>44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3"/>
    </row>
    <row r="27" spans="1:29" ht="18" customHeight="1" x14ac:dyDescent="0.25">
      <c r="A27" s="255"/>
      <c r="B27" s="116"/>
      <c r="C27" s="114"/>
      <c r="D27" s="116"/>
      <c r="E27" s="114"/>
      <c r="F27" s="116"/>
      <c r="G27" s="114"/>
      <c r="H27" s="116"/>
      <c r="I27" s="114"/>
      <c r="J27" s="116"/>
      <c r="K27" s="114"/>
      <c r="L27" s="256"/>
      <c r="M27" s="238"/>
      <c r="N27" s="116"/>
      <c r="O27" s="114"/>
      <c r="P27" s="116"/>
      <c r="Q27" s="114"/>
      <c r="R27" s="116"/>
      <c r="S27" s="114"/>
      <c r="T27" s="116"/>
      <c r="U27" s="114"/>
      <c r="V27" s="116"/>
      <c r="W27" s="114"/>
      <c r="X27" s="117"/>
    </row>
    <row r="28" spans="1:29" ht="18" customHeight="1" x14ac:dyDescent="0.25">
      <c r="A28" s="189" t="s">
        <v>45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3"/>
    </row>
    <row r="29" spans="1:29" ht="18" customHeight="1" x14ac:dyDescent="0.25">
      <c r="A29" s="255"/>
      <c r="B29" s="116"/>
      <c r="C29" s="114"/>
      <c r="D29" s="116"/>
      <c r="E29" s="114"/>
      <c r="F29" s="116"/>
      <c r="G29" s="114"/>
      <c r="H29" s="116"/>
      <c r="I29" s="114"/>
      <c r="J29" s="116"/>
      <c r="K29" s="114"/>
      <c r="L29" s="256"/>
      <c r="M29" s="238"/>
      <c r="N29" s="116"/>
      <c r="O29" s="114"/>
      <c r="P29" s="116"/>
      <c r="Q29" s="114" t="s">
        <v>9</v>
      </c>
      <c r="R29" s="116"/>
      <c r="S29" s="114" t="s">
        <v>9</v>
      </c>
      <c r="T29" s="116"/>
      <c r="U29" s="114"/>
      <c r="V29" s="116"/>
      <c r="W29" s="114"/>
      <c r="X29" s="117"/>
    </row>
    <row r="30" spans="1:29" ht="18" customHeight="1" x14ac:dyDescent="0.25">
      <c r="A30" s="189" t="s">
        <v>46</v>
      </c>
      <c r="B30" s="190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3"/>
    </row>
    <row r="31" spans="1:29" ht="18" customHeight="1" x14ac:dyDescent="0.25">
      <c r="A31" s="255"/>
      <c r="B31" s="116"/>
      <c r="C31" s="114"/>
      <c r="D31" s="116"/>
      <c r="E31" s="114"/>
      <c r="F31" s="116"/>
      <c r="G31" s="114"/>
      <c r="H31" s="116"/>
      <c r="I31" s="114"/>
      <c r="J31" s="116"/>
      <c r="K31" s="114"/>
      <c r="L31" s="256"/>
      <c r="M31" s="238"/>
      <c r="N31" s="116"/>
      <c r="O31" s="114"/>
      <c r="P31" s="116"/>
      <c r="Q31" s="114" t="s">
        <v>9</v>
      </c>
      <c r="R31" s="116"/>
      <c r="S31" s="114" t="s">
        <v>9</v>
      </c>
      <c r="T31" s="116"/>
      <c r="U31" s="114"/>
      <c r="V31" s="116"/>
      <c r="W31" s="114"/>
      <c r="X31" s="117"/>
    </row>
    <row r="32" spans="1:29" ht="18" customHeight="1" thickBot="1" x14ac:dyDescent="0.3">
      <c r="A32" s="173" t="s">
        <v>47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5"/>
      <c r="Q32" s="136" t="s">
        <v>31</v>
      </c>
      <c r="R32" s="137"/>
      <c r="S32" s="137"/>
      <c r="T32" s="176"/>
      <c r="U32" s="136" t="s">
        <v>32</v>
      </c>
      <c r="V32" s="137"/>
      <c r="W32" s="137"/>
      <c r="X32" s="138"/>
    </row>
    <row r="33" spans="1:24" ht="18" customHeight="1" thickTop="1" thickBot="1" x14ac:dyDescent="0.3">
      <c r="A33" s="23" t="s">
        <v>48</v>
      </c>
      <c r="B33" s="182" t="s">
        <v>49</v>
      </c>
      <c r="C33" s="183"/>
      <c r="D33" s="183"/>
      <c r="E33" s="183"/>
      <c r="F33" s="183"/>
      <c r="G33" s="183"/>
      <c r="H33" s="183"/>
      <c r="I33" s="183"/>
      <c r="J33" s="183"/>
      <c r="K33" s="183"/>
      <c r="L33" s="184"/>
      <c r="M33" s="185">
        <f>IF(OR(G37=" ",G37=0,S37=" ",S37=0,),SUM(A37,C37,M37,O37,),IF(OR(K37=" ",K37=0,W37=" ",W37=0,),SUM(A37,C37,E37,G37,M37,O37,Q37,S37,),SUM(A37,C37,E37,G37,I37,K37,M37,O37,Q37,S37,U37,W37,)))</f>
        <v>0</v>
      </c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7"/>
    </row>
    <row r="34" spans="1:24" ht="18" customHeight="1" thickTop="1" x14ac:dyDescent="0.25">
      <c r="A34" s="15" t="s">
        <v>50</v>
      </c>
      <c r="B34" s="69" t="s">
        <v>51</v>
      </c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71"/>
    </row>
    <row r="35" spans="1:24" ht="18" customHeight="1" x14ac:dyDescent="0.25">
      <c r="A35" s="189" t="s">
        <v>42</v>
      </c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1"/>
      <c r="M35" s="192" t="s">
        <v>43</v>
      </c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3"/>
    </row>
    <row r="36" spans="1:24" ht="15" customHeight="1" x14ac:dyDescent="0.25">
      <c r="A36" s="18" t="s">
        <v>14</v>
      </c>
      <c r="B36" s="24"/>
      <c r="C36" s="19" t="s">
        <v>18</v>
      </c>
      <c r="D36" s="24"/>
      <c r="E36" s="19" t="s">
        <v>24</v>
      </c>
      <c r="F36" s="24"/>
      <c r="G36" s="19" t="s">
        <v>33</v>
      </c>
      <c r="H36" s="24"/>
      <c r="I36" s="19" t="s">
        <v>35</v>
      </c>
      <c r="J36" s="24"/>
      <c r="K36" s="19" t="s">
        <v>28</v>
      </c>
      <c r="L36" s="20"/>
      <c r="M36" s="19" t="s">
        <v>14</v>
      </c>
      <c r="N36" s="24"/>
      <c r="O36" s="19" t="s">
        <v>18</v>
      </c>
      <c r="P36" s="24"/>
      <c r="Q36" s="19" t="s">
        <v>24</v>
      </c>
      <c r="R36" s="24"/>
      <c r="S36" s="19" t="s">
        <v>33</v>
      </c>
      <c r="T36" s="24"/>
      <c r="U36" s="19" t="s">
        <v>35</v>
      </c>
      <c r="V36" s="24"/>
      <c r="W36" s="19" t="s">
        <v>28</v>
      </c>
      <c r="X36" s="22"/>
    </row>
    <row r="37" spans="1:24" ht="18" customHeight="1" thickBot="1" x14ac:dyDescent="0.3">
      <c r="A37" s="194"/>
      <c r="B37" s="181"/>
      <c r="C37" s="180"/>
      <c r="D37" s="181"/>
      <c r="E37" s="180"/>
      <c r="F37" s="181"/>
      <c r="G37" s="180"/>
      <c r="H37" s="181"/>
      <c r="I37" s="180"/>
      <c r="J37" s="181"/>
      <c r="K37" s="180"/>
      <c r="L37" s="195"/>
      <c r="M37" s="196"/>
      <c r="N37" s="181"/>
      <c r="O37" s="180"/>
      <c r="P37" s="181"/>
      <c r="Q37" s="180"/>
      <c r="R37" s="181"/>
      <c r="S37" s="180"/>
      <c r="T37" s="181"/>
      <c r="U37" s="180"/>
      <c r="V37" s="181"/>
      <c r="W37" s="180"/>
      <c r="X37" s="197"/>
    </row>
    <row r="38" spans="1:24" ht="15" customHeight="1" thickTop="1" x14ac:dyDescent="0.25">
      <c r="A38" s="25" t="s">
        <v>52</v>
      </c>
      <c r="B38" s="105" t="s">
        <v>53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  <c r="M38" s="69" t="s">
        <v>14</v>
      </c>
      <c r="N38" s="70"/>
      <c r="O38" s="69" t="s">
        <v>18</v>
      </c>
      <c r="P38" s="70"/>
      <c r="Q38" s="69" t="s">
        <v>24</v>
      </c>
      <c r="R38" s="70"/>
      <c r="S38" s="69" t="s">
        <v>33</v>
      </c>
      <c r="T38" s="70"/>
      <c r="U38" s="69" t="s">
        <v>35</v>
      </c>
      <c r="V38" s="70"/>
      <c r="W38" s="69" t="s">
        <v>28</v>
      </c>
      <c r="X38" s="71"/>
    </row>
    <row r="39" spans="1:24" ht="18" customHeight="1" thickBot="1" x14ac:dyDescent="0.3">
      <c r="A39" s="26"/>
      <c r="B39" s="108"/>
      <c r="C39" s="109"/>
      <c r="D39" s="109"/>
      <c r="E39" s="109"/>
      <c r="F39" s="109"/>
      <c r="G39" s="109"/>
      <c r="H39" s="109"/>
      <c r="I39" s="109"/>
      <c r="J39" s="109"/>
      <c r="K39" s="109"/>
      <c r="L39" s="110"/>
      <c r="M39" s="171" t="str">
        <f>IF(OR(A37=" ",M37=" ",A37=0,M37=0)," ",A37+M37)</f>
        <v xml:space="preserve"> </v>
      </c>
      <c r="N39" s="172"/>
      <c r="O39" s="171" t="str">
        <f>IF(OR(C37=" ",O37=" ",C37=0,O37=0)," ",C37+O37)</f>
        <v xml:space="preserve"> </v>
      </c>
      <c r="P39" s="172"/>
      <c r="Q39" s="171" t="str">
        <f>IF(OR(E37=" ",Q37=" ",E37=0,Q37=0)," ",E37+Q37)</f>
        <v xml:space="preserve"> </v>
      </c>
      <c r="R39" s="172"/>
      <c r="S39" s="171" t="str">
        <f>IF(OR(G37=" ",S37=" ",G37=0,S37=0)," ",G37+S37)</f>
        <v xml:space="preserve"> </v>
      </c>
      <c r="T39" s="172"/>
      <c r="U39" s="171" t="str">
        <f>IF(OR(I37=" ",U37=" ",I37=0,U37=0)," ",I37+U37)</f>
        <v xml:space="preserve"> </v>
      </c>
      <c r="V39" s="172"/>
      <c r="W39" s="171" t="str">
        <f>IF(OR(K37=" ",W37=" ",K37=0,W37=0)," ",K37+W37)</f>
        <v xml:space="preserve"> </v>
      </c>
      <c r="X39" s="179"/>
    </row>
    <row r="40" spans="1:24" ht="15" customHeight="1" thickTop="1" x14ac:dyDescent="0.25">
      <c r="A40" s="27" t="s">
        <v>54</v>
      </c>
      <c r="B40" s="105" t="s">
        <v>55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28" t="s">
        <v>14</v>
      </c>
      <c r="N40" s="29"/>
      <c r="O40" s="28" t="s">
        <v>18</v>
      </c>
      <c r="P40" s="29"/>
      <c r="Q40" s="28" t="s">
        <v>24</v>
      </c>
      <c r="R40" s="29"/>
      <c r="S40" s="28" t="s">
        <v>33</v>
      </c>
      <c r="T40" s="29"/>
      <c r="U40" s="28" t="s">
        <v>35</v>
      </c>
      <c r="V40" s="29"/>
      <c r="W40" s="30" t="s">
        <v>28</v>
      </c>
      <c r="X40" s="31"/>
    </row>
    <row r="41" spans="1:24" ht="18" customHeight="1" thickBot="1" x14ac:dyDescent="0.3">
      <c r="A41" s="26"/>
      <c r="B41" s="108"/>
      <c r="C41" s="109"/>
      <c r="D41" s="109"/>
      <c r="E41" s="109"/>
      <c r="F41" s="109"/>
      <c r="G41" s="109"/>
      <c r="H41" s="109"/>
      <c r="I41" s="109"/>
      <c r="J41" s="109"/>
      <c r="K41" s="109"/>
      <c r="L41" s="110"/>
      <c r="M41" s="177" t="str">
        <f>IF(OR(A37=" ",M37=" ",A37=0,M37=0)," ",IF(A37-M37&lt;0,M37-A37,A37-M37)/M39*100)</f>
        <v xml:space="preserve"> </v>
      </c>
      <c r="N41" s="178"/>
      <c r="O41" s="177" t="str">
        <f>IF(OR(C37=" ",O37=" ",C37=0,O37=0)," ",IF(C37-O37&lt;0,O37-C37,C37-O37)/O39*100)</f>
        <v xml:space="preserve"> </v>
      </c>
      <c r="P41" s="178"/>
      <c r="Q41" s="177" t="str">
        <f>IF(OR(E37=" ",Q37=" ",E37=0,Q37=0)," ",IF(E37-Q37&lt;0,Q37-E37,E37-Q37)/Q39*100)</f>
        <v xml:space="preserve"> </v>
      </c>
      <c r="R41" s="178"/>
      <c r="S41" s="177" t="str">
        <f>IF(OR(G37=" ",S37=" ",G37=0,S37=0)," ",IF(G37-S37&lt;0,S37-G37,G37-S37)/S39*100)</f>
        <v xml:space="preserve"> </v>
      </c>
      <c r="T41" s="178"/>
      <c r="U41" s="177" t="str">
        <f>IF(OR(I37=" ",U37=" ",I37=0,U37=0)," ",IF(I37-U37&lt;0,U37-I37,I37-U37)/U39*100)</f>
        <v xml:space="preserve"> </v>
      </c>
      <c r="V41" s="178"/>
      <c r="W41" s="177" t="str">
        <f>IF(OR(K37=" ",W37=" ",K37=0,W37=0)," ",IF(K37-W37&lt;0,W37-K37,K37-W37)/W39*100)</f>
        <v xml:space="preserve"> </v>
      </c>
      <c r="X41" s="199"/>
    </row>
    <row r="42" spans="1:24" ht="15" customHeight="1" thickTop="1" x14ac:dyDescent="0.25">
      <c r="A42" s="25" t="s">
        <v>56</v>
      </c>
      <c r="B42" s="105" t="s">
        <v>57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9" t="s">
        <v>14</v>
      </c>
      <c r="N42" s="24"/>
      <c r="O42" s="19"/>
      <c r="P42" s="24"/>
      <c r="Q42" s="19">
        <v>2</v>
      </c>
      <c r="R42" s="24"/>
      <c r="S42" s="19"/>
      <c r="T42" s="24"/>
      <c r="U42" s="19" t="s">
        <v>58</v>
      </c>
      <c r="V42" s="24"/>
      <c r="W42" s="19"/>
      <c r="X42" s="22"/>
    </row>
    <row r="43" spans="1:24" ht="18" customHeight="1" thickBot="1" x14ac:dyDescent="0.3">
      <c r="A43" s="26"/>
      <c r="B43" s="108"/>
      <c r="C43" s="109"/>
      <c r="D43" s="109"/>
      <c r="E43" s="109"/>
      <c r="F43" s="109"/>
      <c r="G43" s="109"/>
      <c r="H43" s="109"/>
      <c r="I43" s="109"/>
      <c r="J43" s="109"/>
      <c r="K43" s="109"/>
      <c r="L43" s="110"/>
      <c r="M43" s="171" t="str">
        <f>IF(OR(C37=" ",C37=0,O37=" ",O37=0,)," ",IF(OR(G37=" ",G37=0,S37=" ",S37=0,E37=" ",E37=0,Q37=" ",Q37=0,),M39,IF(OR(K37=" ",K37=0,W37=" ",W37=0,I37=" ",I37=0,U37=" ",U37=0,),M39+O39,M39+O39+Q39)))</f>
        <v xml:space="preserve"> </v>
      </c>
      <c r="N43" s="200"/>
      <c r="O43" s="200"/>
      <c r="P43" s="172"/>
      <c r="Q43" s="171" t="str">
        <f>IF(OR(C37=" ",C37=0,O37=" ",O37=0,)," ",IF(OR(G37=" ",G37=0,S37=" ",S37=0,E37=" ",E37=0,Q37=" ",Q37=0,),O39,IF(OR(K37=" ",K37=0,W37=" ",W37=0,I37=" ",I37=0,U37=" ",U37=0,),Q39+S39,S39+U39+W39)))</f>
        <v xml:space="preserve"> </v>
      </c>
      <c r="R43" s="200"/>
      <c r="S43" s="200"/>
      <c r="T43" s="172"/>
      <c r="U43" s="177" t="str">
        <f>IF(M43=" "," ",IF(M43-Q43&lt;0,Q43-M43,M43-Q43)/M33*100)</f>
        <v xml:space="preserve"> </v>
      </c>
      <c r="V43" s="201"/>
      <c r="W43" s="201"/>
      <c r="X43" s="199"/>
    </row>
    <row r="44" spans="1:24" ht="20.100000000000001" customHeight="1" thickTop="1" x14ac:dyDescent="0.25">
      <c r="A44" s="32" t="s">
        <v>59</v>
      </c>
      <c r="B44" s="100" t="s">
        <v>60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202"/>
      <c r="S44" s="145" t="s">
        <v>31</v>
      </c>
      <c r="T44" s="146"/>
      <c r="U44" s="147"/>
      <c r="V44" s="145" t="s">
        <v>32</v>
      </c>
      <c r="W44" s="146"/>
      <c r="X44" s="148"/>
    </row>
    <row r="45" spans="1:24" ht="20.100000000000001" customHeight="1" x14ac:dyDescent="0.25">
      <c r="A45" s="15" t="s">
        <v>61</v>
      </c>
      <c r="B45" s="198" t="s">
        <v>62</v>
      </c>
      <c r="C45" s="112"/>
      <c r="D45" s="112"/>
      <c r="E45" s="112"/>
      <c r="F45" s="113"/>
      <c r="G45" s="114" t="s">
        <v>31</v>
      </c>
      <c r="H45" s="115"/>
      <c r="I45" s="116"/>
      <c r="J45" s="114" t="s">
        <v>32</v>
      </c>
      <c r="K45" s="115"/>
      <c r="L45" s="117"/>
      <c r="M45" s="33" t="s">
        <v>63</v>
      </c>
      <c r="N45" s="198" t="s">
        <v>64</v>
      </c>
      <c r="O45" s="112"/>
      <c r="P45" s="112"/>
      <c r="Q45" s="112"/>
      <c r="R45" s="113"/>
      <c r="S45" s="114" t="s">
        <v>31</v>
      </c>
      <c r="T45" s="115"/>
      <c r="U45" s="116"/>
      <c r="V45" s="114" t="s">
        <v>32</v>
      </c>
      <c r="W45" s="115"/>
      <c r="X45" s="117"/>
    </row>
    <row r="46" spans="1:24" ht="20.100000000000001" customHeight="1" x14ac:dyDescent="0.25">
      <c r="A46" s="15" t="s">
        <v>65</v>
      </c>
      <c r="B46" s="198" t="s">
        <v>66</v>
      </c>
      <c r="C46" s="112"/>
      <c r="D46" s="112"/>
      <c r="E46" s="112"/>
      <c r="F46" s="113"/>
      <c r="G46" s="114" t="s">
        <v>31</v>
      </c>
      <c r="H46" s="115"/>
      <c r="I46" s="116"/>
      <c r="J46" s="114" t="s">
        <v>32</v>
      </c>
      <c r="K46" s="115"/>
      <c r="L46" s="117"/>
      <c r="M46" s="33" t="s">
        <v>67</v>
      </c>
      <c r="N46" s="198" t="s">
        <v>68</v>
      </c>
      <c r="O46" s="112"/>
      <c r="P46" s="112"/>
      <c r="Q46" s="112"/>
      <c r="R46" s="113"/>
      <c r="S46" s="114" t="s">
        <v>31</v>
      </c>
      <c r="T46" s="115"/>
      <c r="U46" s="116"/>
      <c r="V46" s="114" t="s">
        <v>32</v>
      </c>
      <c r="W46" s="115"/>
      <c r="X46" s="117"/>
    </row>
    <row r="47" spans="1:24" ht="20.100000000000001" customHeight="1" x14ac:dyDescent="0.25">
      <c r="A47" s="15" t="s">
        <v>69</v>
      </c>
      <c r="B47" s="198" t="s">
        <v>70</v>
      </c>
      <c r="C47" s="112"/>
      <c r="D47" s="112"/>
      <c r="E47" s="112"/>
      <c r="F47" s="113"/>
      <c r="G47" s="114" t="s">
        <v>31</v>
      </c>
      <c r="H47" s="115"/>
      <c r="I47" s="116"/>
      <c r="J47" s="114" t="s">
        <v>32</v>
      </c>
      <c r="K47" s="115"/>
      <c r="L47" s="117"/>
      <c r="M47" s="33" t="s">
        <v>71</v>
      </c>
      <c r="N47" s="198" t="s">
        <v>72</v>
      </c>
      <c r="O47" s="112"/>
      <c r="P47" s="112"/>
      <c r="Q47" s="112"/>
      <c r="R47" s="113"/>
      <c r="S47" s="114" t="s">
        <v>31</v>
      </c>
      <c r="T47" s="115"/>
      <c r="U47" s="116"/>
      <c r="V47" s="114" t="s">
        <v>32</v>
      </c>
      <c r="W47" s="115"/>
      <c r="X47" s="117"/>
    </row>
    <row r="48" spans="1:24" ht="20.100000000000001" customHeight="1" x14ac:dyDescent="0.25">
      <c r="A48" s="33" t="s">
        <v>83</v>
      </c>
      <c r="B48" s="198" t="s">
        <v>84</v>
      </c>
      <c r="C48" s="112"/>
      <c r="D48" s="112"/>
      <c r="E48" s="112"/>
      <c r="F48" s="113"/>
      <c r="G48" s="114" t="s">
        <v>31</v>
      </c>
      <c r="H48" s="115"/>
      <c r="I48" s="116"/>
      <c r="J48" s="114" t="s">
        <v>32</v>
      </c>
      <c r="K48" s="115"/>
      <c r="L48" s="117"/>
      <c r="M48" s="33" t="s">
        <v>87</v>
      </c>
      <c r="N48" s="198" t="s">
        <v>88</v>
      </c>
      <c r="O48" s="112"/>
      <c r="P48" s="112"/>
      <c r="Q48" s="112"/>
      <c r="R48" s="113"/>
      <c r="S48" s="114" t="s">
        <v>31</v>
      </c>
      <c r="T48" s="115"/>
      <c r="U48" s="116"/>
      <c r="V48" s="114" t="s">
        <v>32</v>
      </c>
      <c r="W48" s="115"/>
      <c r="X48" s="117"/>
    </row>
    <row r="49" spans="1:24" ht="20.100000000000001" customHeight="1" x14ac:dyDescent="0.25">
      <c r="A49" s="33" t="s">
        <v>91</v>
      </c>
      <c r="B49" s="198" t="s">
        <v>92</v>
      </c>
      <c r="C49" s="112"/>
      <c r="D49" s="112"/>
      <c r="E49" s="112"/>
      <c r="F49" s="113"/>
      <c r="G49" s="114" t="s">
        <v>31</v>
      </c>
      <c r="H49" s="115"/>
      <c r="I49" s="116"/>
      <c r="J49" s="114" t="s">
        <v>32</v>
      </c>
      <c r="K49" s="115"/>
      <c r="L49" s="117"/>
      <c r="M49" s="15" t="s">
        <v>93</v>
      </c>
      <c r="N49" s="198" t="s">
        <v>94</v>
      </c>
      <c r="O49" s="112"/>
      <c r="P49" s="112"/>
      <c r="Q49" s="112"/>
      <c r="R49" s="113"/>
      <c r="S49" s="114" t="s">
        <v>31</v>
      </c>
      <c r="T49" s="115"/>
      <c r="U49" s="116"/>
      <c r="V49" s="114" t="s">
        <v>32</v>
      </c>
      <c r="W49" s="115"/>
      <c r="X49" s="117"/>
    </row>
    <row r="50" spans="1:24" ht="20.100000000000001" customHeight="1" x14ac:dyDescent="0.25">
      <c r="A50" s="33" t="s">
        <v>95</v>
      </c>
      <c r="B50" s="198" t="s">
        <v>96</v>
      </c>
      <c r="C50" s="112"/>
      <c r="D50" s="112"/>
      <c r="E50" s="112"/>
      <c r="F50" s="113"/>
      <c r="G50" s="114" t="s">
        <v>31</v>
      </c>
      <c r="H50" s="115"/>
      <c r="I50" s="116"/>
      <c r="J50" s="114" t="s">
        <v>32</v>
      </c>
      <c r="K50" s="115"/>
      <c r="L50" s="117"/>
      <c r="M50" s="33" t="s">
        <v>103</v>
      </c>
      <c r="N50" s="198" t="s">
        <v>104</v>
      </c>
      <c r="O50" s="112"/>
      <c r="P50" s="112"/>
      <c r="Q50" s="112"/>
      <c r="R50" s="113"/>
      <c r="S50" s="114" t="s">
        <v>31</v>
      </c>
      <c r="T50" s="115"/>
      <c r="U50" s="116"/>
      <c r="V50" s="114" t="s">
        <v>32</v>
      </c>
      <c r="W50" s="115"/>
      <c r="X50" s="117"/>
    </row>
    <row r="51" spans="1:24" ht="20.100000000000001" customHeight="1" x14ac:dyDescent="0.25">
      <c r="A51" s="33" t="s">
        <v>107</v>
      </c>
      <c r="B51" s="198" t="s">
        <v>108</v>
      </c>
      <c r="C51" s="112"/>
      <c r="D51" s="112"/>
      <c r="E51" s="112"/>
      <c r="F51" s="113"/>
      <c r="G51" s="114" t="s">
        <v>31</v>
      </c>
      <c r="H51" s="115"/>
      <c r="I51" s="116"/>
      <c r="J51" s="114" t="s">
        <v>32</v>
      </c>
      <c r="K51" s="115"/>
      <c r="L51" s="117"/>
      <c r="M51" s="15" t="s">
        <v>109</v>
      </c>
      <c r="N51" s="198" t="s">
        <v>110</v>
      </c>
      <c r="O51" s="112"/>
      <c r="P51" s="112"/>
      <c r="Q51" s="112"/>
      <c r="R51" s="113"/>
      <c r="S51" s="114" t="s">
        <v>31</v>
      </c>
      <c r="T51" s="115"/>
      <c r="U51" s="116"/>
      <c r="V51" s="114" t="s">
        <v>32</v>
      </c>
      <c r="W51" s="115"/>
      <c r="X51" s="117"/>
    </row>
    <row r="52" spans="1:24" ht="20.100000000000001" customHeight="1" x14ac:dyDescent="0.25">
      <c r="A52" s="15" t="s">
        <v>137</v>
      </c>
      <c r="B52" s="198" t="s">
        <v>138</v>
      </c>
      <c r="C52" s="112"/>
      <c r="D52" s="112"/>
      <c r="E52" s="112"/>
      <c r="F52" s="113"/>
      <c r="G52" s="114" t="s">
        <v>31</v>
      </c>
      <c r="H52" s="115"/>
      <c r="I52" s="116"/>
      <c r="J52" s="114" t="s">
        <v>32</v>
      </c>
      <c r="K52" s="115"/>
      <c r="L52" s="117"/>
      <c r="M52" s="15" t="s">
        <v>111</v>
      </c>
      <c r="N52" s="198" t="s">
        <v>112</v>
      </c>
      <c r="O52" s="112"/>
      <c r="P52" s="112"/>
      <c r="Q52" s="112"/>
      <c r="R52" s="113"/>
      <c r="S52" s="114" t="s">
        <v>31</v>
      </c>
      <c r="T52" s="115"/>
      <c r="U52" s="116"/>
      <c r="V52" s="114" t="s">
        <v>32</v>
      </c>
      <c r="W52" s="115"/>
      <c r="X52" s="117"/>
    </row>
    <row r="53" spans="1:24" ht="20.100000000000001" customHeight="1" x14ac:dyDescent="0.25">
      <c r="A53" s="38" t="s">
        <v>113</v>
      </c>
      <c r="B53" s="198" t="s">
        <v>114</v>
      </c>
      <c r="C53" s="112"/>
      <c r="D53" s="112"/>
      <c r="E53" s="112"/>
      <c r="F53" s="113"/>
      <c r="G53" s="114" t="s">
        <v>31</v>
      </c>
      <c r="H53" s="115"/>
      <c r="I53" s="116"/>
      <c r="J53" s="114" t="s">
        <v>32</v>
      </c>
      <c r="K53" s="115"/>
      <c r="L53" s="117"/>
      <c r="M53" s="15" t="s">
        <v>115</v>
      </c>
      <c r="N53" s="198" t="s">
        <v>116</v>
      </c>
      <c r="O53" s="112"/>
      <c r="P53" s="112"/>
      <c r="Q53" s="112"/>
      <c r="R53" s="113"/>
      <c r="S53" s="114" t="s">
        <v>31</v>
      </c>
      <c r="T53" s="115"/>
      <c r="U53" s="116"/>
      <c r="V53" s="114" t="s">
        <v>32</v>
      </c>
      <c r="W53" s="115"/>
      <c r="X53" s="117"/>
    </row>
    <row r="54" spans="1:24" ht="20.100000000000001" customHeight="1" x14ac:dyDescent="0.25">
      <c r="A54" s="38" t="s">
        <v>117</v>
      </c>
      <c r="B54" s="198" t="s">
        <v>118</v>
      </c>
      <c r="C54" s="112"/>
      <c r="D54" s="112"/>
      <c r="E54" s="112"/>
      <c r="F54" s="113"/>
      <c r="G54" s="114" t="s">
        <v>31</v>
      </c>
      <c r="H54" s="115"/>
      <c r="I54" s="116"/>
      <c r="J54" s="114" t="s">
        <v>32</v>
      </c>
      <c r="K54" s="115"/>
      <c r="L54" s="117"/>
      <c r="M54" s="15" t="s">
        <v>119</v>
      </c>
      <c r="N54" s="198" t="s">
        <v>139</v>
      </c>
      <c r="O54" s="112"/>
      <c r="P54" s="112"/>
      <c r="Q54" s="112"/>
      <c r="R54" s="113"/>
      <c r="S54" s="114" t="s">
        <v>31</v>
      </c>
      <c r="T54" s="115"/>
      <c r="U54" s="116"/>
      <c r="V54" s="114" t="s">
        <v>32</v>
      </c>
      <c r="W54" s="115"/>
      <c r="X54" s="117"/>
    </row>
    <row r="55" spans="1:24" ht="20.100000000000001" customHeight="1" thickBot="1" x14ac:dyDescent="0.3">
      <c r="A55" s="39" t="s">
        <v>121</v>
      </c>
      <c r="B55" s="203" t="s">
        <v>122</v>
      </c>
      <c r="C55" s="174"/>
      <c r="D55" s="174"/>
      <c r="E55" s="174"/>
      <c r="F55" s="175"/>
      <c r="G55" s="136" t="s">
        <v>31</v>
      </c>
      <c r="H55" s="137"/>
      <c r="I55" s="176"/>
      <c r="J55" s="136" t="s">
        <v>32</v>
      </c>
      <c r="K55" s="137"/>
      <c r="L55" s="138"/>
      <c r="M55" s="34" t="s">
        <v>123</v>
      </c>
      <c r="N55" s="203" t="s">
        <v>124</v>
      </c>
      <c r="O55" s="174"/>
      <c r="P55" s="174"/>
      <c r="Q55" s="174"/>
      <c r="R55" s="175"/>
      <c r="S55" s="136" t="s">
        <v>31</v>
      </c>
      <c r="T55" s="137"/>
      <c r="U55" s="176"/>
      <c r="V55" s="136" t="s">
        <v>32</v>
      </c>
      <c r="W55" s="137"/>
      <c r="X55" s="138"/>
    </row>
    <row r="56" spans="1:24" ht="20.100000000000001" customHeight="1" thickTop="1" x14ac:dyDescent="0.25">
      <c r="A56" s="35" t="s">
        <v>131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10.5" customHeight="1" x14ac:dyDescent="0.25">
      <c r="A57" s="35" t="s">
        <v>125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ht="20.100000000000001" customHeight="1" thickBot="1" x14ac:dyDescent="0.3">
      <c r="A58" s="7" t="s">
        <v>126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ht="20.100000000000001" customHeight="1" x14ac:dyDescent="0.25">
      <c r="A59" s="211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212"/>
    </row>
    <row r="60" spans="1:24" ht="20.100000000000001" customHeight="1" x14ac:dyDescent="0.25">
      <c r="A60" s="204" t="s">
        <v>9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6"/>
    </row>
    <row r="61" spans="1:24" ht="20.100000000000001" customHeight="1" x14ac:dyDescent="0.25">
      <c r="A61" s="204" t="s">
        <v>9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  <c r="O61" s="205"/>
      <c r="P61" s="205"/>
      <c r="Q61" s="205"/>
      <c r="R61" s="205"/>
      <c r="S61" s="205"/>
      <c r="T61" s="205"/>
      <c r="U61" s="205"/>
      <c r="V61" s="205"/>
      <c r="W61" s="205"/>
      <c r="X61" s="206"/>
    </row>
    <row r="62" spans="1:24" ht="20.100000000000001" customHeight="1" x14ac:dyDescent="0.25">
      <c r="A62" s="204"/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6"/>
    </row>
    <row r="63" spans="1:24" ht="20.100000000000001" customHeight="1" x14ac:dyDescent="0.25">
      <c r="A63" s="204"/>
      <c r="B63" s="205"/>
      <c r="C63" s="205"/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6"/>
    </row>
    <row r="64" spans="1:24" ht="20.100000000000001" customHeight="1" x14ac:dyDescent="0.25">
      <c r="A64" s="204"/>
      <c r="B64" s="205"/>
      <c r="C64" s="205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6"/>
    </row>
    <row r="65" spans="1:46" ht="20.100000000000001" customHeight="1" x14ac:dyDescent="0.25">
      <c r="A65" s="204"/>
      <c r="B65" s="205"/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6"/>
    </row>
    <row r="66" spans="1:46" ht="20.100000000000001" customHeight="1" x14ac:dyDescent="0.25">
      <c r="A66" s="204"/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6"/>
    </row>
    <row r="67" spans="1:46" ht="20.100000000000001" customHeight="1" x14ac:dyDescent="0.25">
      <c r="A67" s="213" t="s">
        <v>141</v>
      </c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5"/>
    </row>
    <row r="68" spans="1:46" ht="20.100000000000001" customHeight="1" thickBot="1" x14ac:dyDescent="0.3">
      <c r="A68" s="216" t="s">
        <v>142</v>
      </c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18"/>
    </row>
    <row r="69" spans="1:46" ht="14.25" customHeight="1" x14ac:dyDescent="0.25"/>
    <row r="70" spans="1:46" ht="23.1" customHeight="1" x14ac:dyDescent="0.25">
      <c r="A70" s="207" t="s">
        <v>127</v>
      </c>
      <c r="B70" s="207"/>
      <c r="C70" s="207"/>
      <c r="D70" s="207"/>
      <c r="E70" s="207"/>
      <c r="F70" s="207"/>
      <c r="G70" s="207"/>
      <c r="H70" s="207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7"/>
      <c r="T70" s="7"/>
      <c r="U70" s="7"/>
      <c r="V70" s="7"/>
      <c r="W70" s="7"/>
      <c r="X70" s="7"/>
    </row>
    <row r="71" spans="1:46" ht="23.1" customHeight="1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7"/>
      <c r="T71" s="7"/>
      <c r="U71" s="7"/>
      <c r="V71" s="7"/>
      <c r="W71" s="7"/>
      <c r="X71" s="7"/>
    </row>
    <row r="72" spans="1:46" ht="23.1" customHeight="1" x14ac:dyDescent="0.25">
      <c r="A72" s="208" t="s">
        <v>134</v>
      </c>
      <c r="B72" s="208"/>
      <c r="C72" s="208"/>
      <c r="D72" s="208"/>
      <c r="E72" s="208"/>
      <c r="F72" s="208"/>
      <c r="G72" s="208"/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AT72" s="17"/>
    </row>
    <row r="73" spans="1:46" ht="22.9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46" ht="21" customHeight="1" x14ac:dyDescent="0.25">
      <c r="A74" s="209" t="s">
        <v>128</v>
      </c>
      <c r="B74" s="209"/>
      <c r="C74" s="209"/>
      <c r="D74" s="209"/>
      <c r="E74" s="210"/>
      <c r="F74" s="210"/>
      <c r="G74" s="210"/>
      <c r="H74" s="210"/>
      <c r="I74" s="210"/>
      <c r="J74" s="210"/>
      <c r="K74" s="210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46" ht="30" customHeight="1" x14ac:dyDescent="0.25">
      <c r="A75" s="7"/>
      <c r="B75" s="7"/>
      <c r="C75" s="7"/>
      <c r="D75" s="7"/>
      <c r="E75" s="7"/>
      <c r="F75" s="7"/>
      <c r="G75" s="8"/>
      <c r="H75" s="7"/>
      <c r="I75" s="7"/>
      <c r="J75" s="7"/>
      <c r="K75" s="7"/>
      <c r="L75" s="7"/>
      <c r="M75" s="7"/>
      <c r="N75" s="7"/>
      <c r="O75" s="7"/>
      <c r="P75" s="7"/>
      <c r="Q75" s="37" t="s">
        <v>129</v>
      </c>
      <c r="R75" s="37"/>
      <c r="S75" s="37"/>
      <c r="T75" s="37"/>
      <c r="U75" s="37"/>
      <c r="V75" s="37"/>
      <c r="W75" s="7"/>
      <c r="X75" s="7"/>
    </row>
    <row r="76" spans="1:46" ht="11.2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55" t="s">
        <v>130</v>
      </c>
      <c r="S76" s="55"/>
      <c r="T76" s="55"/>
      <c r="U76" s="55"/>
      <c r="V76" s="7"/>
      <c r="W76" s="7"/>
      <c r="X76" s="7"/>
    </row>
    <row r="77" spans="1:46" ht="19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</sheetData>
  <sheetProtection selectLockedCells="1"/>
  <mergeCells count="272">
    <mergeCell ref="A74:D74"/>
    <mergeCell ref="E74:K74"/>
    <mergeCell ref="R76:U76"/>
    <mergeCell ref="A65:X65"/>
    <mergeCell ref="A66:X66"/>
    <mergeCell ref="A67:X67"/>
    <mergeCell ref="A68:X68"/>
    <mergeCell ref="A70:H70"/>
    <mergeCell ref="A72:X72"/>
    <mergeCell ref="A59:X59"/>
    <mergeCell ref="A60:X60"/>
    <mergeCell ref="A61:X61"/>
    <mergeCell ref="A62:X62"/>
    <mergeCell ref="A63:X63"/>
    <mergeCell ref="A64:X64"/>
    <mergeCell ref="B55:F55"/>
    <mergeCell ref="G55:I55"/>
    <mergeCell ref="J55:L55"/>
    <mergeCell ref="N55:R55"/>
    <mergeCell ref="S55:U55"/>
    <mergeCell ref="V55:X55"/>
    <mergeCell ref="B54:F54"/>
    <mergeCell ref="G54:I54"/>
    <mergeCell ref="J54:L54"/>
    <mergeCell ref="N54:R54"/>
    <mergeCell ref="S54:U54"/>
    <mergeCell ref="V54:X54"/>
    <mergeCell ref="B53:F53"/>
    <mergeCell ref="G53:I53"/>
    <mergeCell ref="J53:L53"/>
    <mergeCell ref="N53:R53"/>
    <mergeCell ref="S53:U53"/>
    <mergeCell ref="V53:X53"/>
    <mergeCell ref="B52:F52"/>
    <mergeCell ref="G52:I52"/>
    <mergeCell ref="J52:L52"/>
    <mergeCell ref="N52:R52"/>
    <mergeCell ref="S52:U52"/>
    <mergeCell ref="V52:X52"/>
    <mergeCell ref="B51:F51"/>
    <mergeCell ref="G51:I51"/>
    <mergeCell ref="J51:L51"/>
    <mergeCell ref="N51:R51"/>
    <mergeCell ref="S51:U51"/>
    <mergeCell ref="V51:X51"/>
    <mergeCell ref="B50:F50"/>
    <mergeCell ref="G50:I50"/>
    <mergeCell ref="J50:L50"/>
    <mergeCell ref="N50:R50"/>
    <mergeCell ref="S50:U50"/>
    <mergeCell ref="V50:X50"/>
    <mergeCell ref="B49:F49"/>
    <mergeCell ref="G49:I49"/>
    <mergeCell ref="J49:L49"/>
    <mergeCell ref="N49:R49"/>
    <mergeCell ref="S49:U49"/>
    <mergeCell ref="V49:X49"/>
    <mergeCell ref="B48:F48"/>
    <mergeCell ref="G48:I48"/>
    <mergeCell ref="J48:L48"/>
    <mergeCell ref="N48:R48"/>
    <mergeCell ref="S48:U48"/>
    <mergeCell ref="V48:X48"/>
    <mergeCell ref="B47:F47"/>
    <mergeCell ref="G47:I47"/>
    <mergeCell ref="J47:L47"/>
    <mergeCell ref="N47:R47"/>
    <mergeCell ref="S47:U47"/>
    <mergeCell ref="V47:X47"/>
    <mergeCell ref="U38:V38"/>
    <mergeCell ref="W38:X38"/>
    <mergeCell ref="B46:F46"/>
    <mergeCell ref="G46:I46"/>
    <mergeCell ref="J46:L46"/>
    <mergeCell ref="N46:R46"/>
    <mergeCell ref="S46:U46"/>
    <mergeCell ref="V46:X46"/>
    <mergeCell ref="B45:F45"/>
    <mergeCell ref="G45:I45"/>
    <mergeCell ref="J45:L45"/>
    <mergeCell ref="N45:R45"/>
    <mergeCell ref="S45:U45"/>
    <mergeCell ref="V45:X45"/>
    <mergeCell ref="W41:X41"/>
    <mergeCell ref="B42:L43"/>
    <mergeCell ref="M43:P43"/>
    <mergeCell ref="Q43:T43"/>
    <mergeCell ref="U43:X43"/>
    <mergeCell ref="B44:R44"/>
    <mergeCell ref="S44:U44"/>
    <mergeCell ref="V44:X44"/>
    <mergeCell ref="B40:L41"/>
    <mergeCell ref="M41:N41"/>
    <mergeCell ref="O41:P41"/>
    <mergeCell ref="Q41:R41"/>
    <mergeCell ref="S41:T41"/>
    <mergeCell ref="U41:V41"/>
    <mergeCell ref="U39:V39"/>
    <mergeCell ref="W39:X39"/>
    <mergeCell ref="Q37:R37"/>
    <mergeCell ref="B33:L33"/>
    <mergeCell ref="M33:X33"/>
    <mergeCell ref="B34:X34"/>
    <mergeCell ref="A35:L35"/>
    <mergeCell ref="M35:X35"/>
    <mergeCell ref="A37:B37"/>
    <mergeCell ref="C37:D37"/>
    <mergeCell ref="E37:F37"/>
    <mergeCell ref="G37:H37"/>
    <mergeCell ref="I37:J37"/>
    <mergeCell ref="K37:L37"/>
    <mergeCell ref="M37:N37"/>
    <mergeCell ref="O37:P37"/>
    <mergeCell ref="S37:T37"/>
    <mergeCell ref="U37:V37"/>
    <mergeCell ref="W37:X37"/>
    <mergeCell ref="B38:L39"/>
    <mergeCell ref="M38:N38"/>
    <mergeCell ref="O38:P38"/>
    <mergeCell ref="Q38:R38"/>
    <mergeCell ref="S38:T38"/>
    <mergeCell ref="C31:D31"/>
    <mergeCell ref="E31:F31"/>
    <mergeCell ref="G31:H31"/>
    <mergeCell ref="I31:J31"/>
    <mergeCell ref="K31:L31"/>
    <mergeCell ref="M39:N39"/>
    <mergeCell ref="O39:P39"/>
    <mergeCell ref="Q39:R39"/>
    <mergeCell ref="S39:T39"/>
    <mergeCell ref="A32:P32"/>
    <mergeCell ref="Q32:T32"/>
    <mergeCell ref="U32:X32"/>
    <mergeCell ref="A28:X28"/>
    <mergeCell ref="A29:B29"/>
    <mergeCell ref="C29:D29"/>
    <mergeCell ref="E29:F29"/>
    <mergeCell ref="G29:H29"/>
    <mergeCell ref="I29:J29"/>
    <mergeCell ref="K29:L29"/>
    <mergeCell ref="M29:N29"/>
    <mergeCell ref="O29:P29"/>
    <mergeCell ref="Q29:R29"/>
    <mergeCell ref="S29:T29"/>
    <mergeCell ref="U29:V29"/>
    <mergeCell ref="W29:X29"/>
    <mergeCell ref="M31:N31"/>
    <mergeCell ref="O31:P31"/>
    <mergeCell ref="Q31:R31"/>
    <mergeCell ref="S31:T31"/>
    <mergeCell ref="U31:V31"/>
    <mergeCell ref="W31:X31"/>
    <mergeCell ref="A30:X30"/>
    <mergeCell ref="A31:B31"/>
    <mergeCell ref="S27:T27"/>
    <mergeCell ref="U27:V27"/>
    <mergeCell ref="W27:X27"/>
    <mergeCell ref="S25:T25"/>
    <mergeCell ref="U25:V25"/>
    <mergeCell ref="W25:X25"/>
    <mergeCell ref="A26:X26"/>
    <mergeCell ref="A27:B27"/>
    <mergeCell ref="C27:D27"/>
    <mergeCell ref="E27:F27"/>
    <mergeCell ref="G27:H27"/>
    <mergeCell ref="I27:J27"/>
    <mergeCell ref="K27:L27"/>
    <mergeCell ref="A25:B25"/>
    <mergeCell ref="C25:D25"/>
    <mergeCell ref="E25:F25"/>
    <mergeCell ref="G25:H25"/>
    <mergeCell ref="I25:J25"/>
    <mergeCell ref="M25:N25"/>
    <mergeCell ref="O25:P25"/>
    <mergeCell ref="Q25:R25"/>
    <mergeCell ref="M27:N27"/>
    <mergeCell ref="O27:P27"/>
    <mergeCell ref="Q27:R27"/>
    <mergeCell ref="M22:R22"/>
    <mergeCell ref="S22:U22"/>
    <mergeCell ref="V22:X22"/>
    <mergeCell ref="A23:B23"/>
    <mergeCell ref="C23:D23"/>
    <mergeCell ref="E23:F23"/>
    <mergeCell ref="G23:H23"/>
    <mergeCell ref="I23:J23"/>
    <mergeCell ref="K23:L23"/>
    <mergeCell ref="M23:R23"/>
    <mergeCell ref="A22:B22"/>
    <mergeCell ref="C22:D22"/>
    <mergeCell ref="E22:F22"/>
    <mergeCell ref="G22:H22"/>
    <mergeCell ref="I22:J22"/>
    <mergeCell ref="K22:L22"/>
    <mergeCell ref="S23:U23"/>
    <mergeCell ref="V23:X23"/>
    <mergeCell ref="A21:B21"/>
    <mergeCell ref="C21:D21"/>
    <mergeCell ref="E21:F21"/>
    <mergeCell ref="G21:H21"/>
    <mergeCell ref="I21:J21"/>
    <mergeCell ref="K21:L21"/>
    <mergeCell ref="M21:R21"/>
    <mergeCell ref="S21:U21"/>
    <mergeCell ref="V21:X21"/>
    <mergeCell ref="A20:B20"/>
    <mergeCell ref="C20:D20"/>
    <mergeCell ref="E20:F20"/>
    <mergeCell ref="G20:H20"/>
    <mergeCell ref="I20:J20"/>
    <mergeCell ref="K20:L20"/>
    <mergeCell ref="M20:R20"/>
    <mergeCell ref="S20:U20"/>
    <mergeCell ref="V20:X20"/>
    <mergeCell ref="M18:R18"/>
    <mergeCell ref="S18:U18"/>
    <mergeCell ref="V18:X18"/>
    <mergeCell ref="A19:B19"/>
    <mergeCell ref="C19:D19"/>
    <mergeCell ref="E19:F19"/>
    <mergeCell ref="G19:H19"/>
    <mergeCell ref="I19:J19"/>
    <mergeCell ref="K19:L19"/>
    <mergeCell ref="M19:R19"/>
    <mergeCell ref="A18:B18"/>
    <mergeCell ref="C18:D18"/>
    <mergeCell ref="E18:F18"/>
    <mergeCell ref="G18:H18"/>
    <mergeCell ref="I18:J18"/>
    <mergeCell ref="K18:L18"/>
    <mergeCell ref="S19:U19"/>
    <mergeCell ref="V19:X19"/>
    <mergeCell ref="S15:U16"/>
    <mergeCell ref="V15:X16"/>
    <mergeCell ref="I16:J16"/>
    <mergeCell ref="K16:L16"/>
    <mergeCell ref="B17:L17"/>
    <mergeCell ref="N17:X17"/>
    <mergeCell ref="A15:A16"/>
    <mergeCell ref="B15:H16"/>
    <mergeCell ref="I15:J15"/>
    <mergeCell ref="K15:L15"/>
    <mergeCell ref="N15:O16"/>
    <mergeCell ref="P15:R16"/>
    <mergeCell ref="Q14:R14"/>
    <mergeCell ref="S14:T14"/>
    <mergeCell ref="U14:V14"/>
    <mergeCell ref="W14:X14"/>
    <mergeCell ref="A13:A14"/>
    <mergeCell ref="B13:H14"/>
    <mergeCell ref="I13:J14"/>
    <mergeCell ref="K13:L14"/>
    <mergeCell ref="N13:P14"/>
    <mergeCell ref="Q13:R13"/>
    <mergeCell ref="Q6:R6"/>
    <mergeCell ref="S6:X6"/>
    <mergeCell ref="A8:D8"/>
    <mergeCell ref="G8:L8"/>
    <mergeCell ref="O8:Q8"/>
    <mergeCell ref="T8:W8"/>
    <mergeCell ref="S13:T13"/>
    <mergeCell ref="U13:V13"/>
    <mergeCell ref="W13:X13"/>
    <mergeCell ref="A1:D1"/>
    <mergeCell ref="E1:X1"/>
    <mergeCell ref="A2:X2"/>
    <mergeCell ref="F4:N4"/>
    <mergeCell ref="R4:S4"/>
    <mergeCell ref="W4:X4"/>
    <mergeCell ref="F5:H5"/>
    <mergeCell ref="M5:P5"/>
    <mergeCell ref="T5:X5"/>
  </mergeCells>
  <pageMargins left="0.59055118110236227" right="0.39370078740157483" top="0.78740157480314965" bottom="0.59055118110236227" header="0.51181102362204722" footer="0.51181102362204722"/>
  <pageSetup paperSize="9" scale="5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6" shapeId="3073" r:id="rId4">
          <objectPr locked="0" defaultSize="0" autoLine="0" autoPict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3073" r:id="rId4"/>
      </mc:Fallback>
    </mc:AlternateContent>
    <mc:AlternateContent xmlns:mc="http://schemas.openxmlformats.org/markup-compatibility/2006">
      <mc:Choice Requires="x14">
        <oleObject progId="Word.Document.6" shapeId="3074" r:id="rId6">
          <objectPr locked="0" defaultSize="0" autoLine="0" autoPict="0" r:id="rId7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236220</xdr:colOff>
                <xdr:row>1</xdr:row>
                <xdr:rowOff>0</xdr:rowOff>
              </to>
            </anchor>
          </objectPr>
        </oleObject>
      </mc:Choice>
      <mc:Fallback>
        <oleObject progId="Word.Document.6" shapeId="3074" r:id="rId6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6174C27FC59A4A846BE90687AA7C25" ma:contentTypeVersion="0" ma:contentTypeDescription="Vytvořit nový dokument" ma:contentTypeScope="" ma:versionID="976aa998f94102f67a98f43fa6d11d0f">
  <xsd:schema xmlns:xsd="http://www.w3.org/2001/XMLSchema" xmlns:p="http://schemas.microsoft.com/office/2006/metadata/properties" targetNamespace="http://schemas.microsoft.com/office/2006/metadata/properties" ma:root="true" ma:fieldsID="87528f7e2a31f6555ffd80e643e119b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Žada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E2A0DFA-677A-409A-83D9-FE1E4F4E89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3B2501-DF2D-4715-9D05-DA84F0ADE020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6B33EA-4383-4C33-981C-7B6CB1488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SHV - VZOR A</vt:lpstr>
      <vt:lpstr>STV - VZOR B</vt:lpstr>
      <vt:lpstr>'SHV - VZOR A'!Oblast_tisku</vt:lpstr>
      <vt:lpstr>'STV - VZOR 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Hollan</dc:creator>
  <cp:lastModifiedBy>Jiranová Ivana</cp:lastModifiedBy>
  <cp:lastPrinted>2024-08-15T14:53:10Z</cp:lastPrinted>
  <dcterms:created xsi:type="dcterms:W3CDTF">2019-05-28T18:02:08Z</dcterms:created>
  <dcterms:modified xsi:type="dcterms:W3CDTF">2024-08-15T14:54:24Z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0x010100E06174C27FC59A4A846BE90687AA7C25</vt:lpwstr>
  </property>
</Properties>
</file>